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2017. költségvetés\"/>
    </mc:Choice>
  </mc:AlternateContent>
  <bookViews>
    <workbookView xWindow="75" yWindow="120" windowWidth="19440" windowHeight="11700" tabRatio="461" firstSheet="10" activeTab="14"/>
  </bookViews>
  <sheets>
    <sheet name="Adatlap" sheetId="15" r:id="rId1"/>
    <sheet name="1sz.mell" sheetId="10" r:id="rId2"/>
    <sheet name="2.sz.mell." sheetId="11" r:id="rId3"/>
    <sheet name="3.sz.mell" sheetId="13" r:id="rId4"/>
    <sheet name="4.sz.mell." sheetId="14" r:id="rId5"/>
    <sheet name="5..sz. melléklet" sheetId="18" r:id="rId6"/>
    <sheet name="6.sz. melléklet" sheetId="19" r:id="rId7"/>
    <sheet name="7.sz. melléklet" sheetId="20" r:id="rId8"/>
    <sheet name="08.sz. melléklet" sheetId="25" r:id="rId9"/>
    <sheet name="10. sz melléklet" sheetId="22" r:id="rId10"/>
    <sheet name="09.sz mellékelt" sheetId="21" r:id="rId11"/>
    <sheet name="11. sz. melléklet" sheetId="23" r:id="rId12"/>
    <sheet name="12.sz. melléklet" sheetId="17" r:id="rId13"/>
    <sheet name="13. sz. melléklet" sheetId="24" r:id="rId14"/>
    <sheet name="14.sz.mell" sheetId="16" r:id="rId15"/>
    <sheet name="Munka1" sheetId="26" r:id="rId16"/>
  </sheets>
  <externalReferences>
    <externalReference r:id="rId17"/>
    <externalReference r:id="rId18"/>
  </externalReferences>
  <definedNames>
    <definedName name="_xlnm._FilterDatabase" localSheetId="7" hidden="1">'7.sz. melléklet'!$A$1:$C$10</definedName>
    <definedName name="kst">#REF!</definedName>
    <definedName name="nev">[1]kod!$CD$8:$CD$3150</definedName>
    <definedName name="_xlnm.Print_Titles" localSheetId="11">'11. sz. melléklet'!$1:$6</definedName>
    <definedName name="_xlnm.Print_Titles" localSheetId="12">'12.sz. melléklet'!$B:$B,'12.sz. melléklet'!$1:$6</definedName>
    <definedName name="_xlnm.Print_Titles" localSheetId="13">'13. sz. melléklet'!$A:$A</definedName>
    <definedName name="_xlnm.Print_Titles" localSheetId="2">'2.sz.mell.'!$A:$B</definedName>
    <definedName name="_xlnm.Print_Titles" localSheetId="3">'3.sz.mell'!$A:$B</definedName>
    <definedName name="_xlnm.Print_Titles" localSheetId="4">'4.sz.mell.'!$A:$B</definedName>
    <definedName name="_xlnm.Print_Titles" localSheetId="5">'5..sz. melléklet'!$1:$3</definedName>
    <definedName name="_xlnm.Print_Titles" localSheetId="6">'6.sz. melléklet'!$1:$3</definedName>
    <definedName name="_xlnm.Print_Area" localSheetId="8">'08.sz. melléklet'!$A$2:$N$10</definedName>
    <definedName name="_xlnm.Print_Area" localSheetId="11">'11. sz. melléklet'!$A$1:$L$10</definedName>
    <definedName name="_xlnm.Print_Area" localSheetId="12">'12.sz. melléklet'!$A$1:$J$27</definedName>
    <definedName name="_xlnm.Print_Area" localSheetId="13">'13. sz. melléklet'!$A$1:$F$7</definedName>
    <definedName name="_xlnm.Print_Area" localSheetId="4">'4.sz.mell.'!$A$1:$F$48</definedName>
    <definedName name="_xlnm.Print_Area" localSheetId="5">'5..sz. melléklet'!$A$1:$E$15</definedName>
    <definedName name="_xlnm.Print_Area" localSheetId="6">'6.sz. melléklet'!$A$1:$E$33</definedName>
    <definedName name="onev">[2]kod!$BT$34:$BT$3184</definedName>
    <definedName name="Z_CEBA0433_8D47_4E1D_B27A_8F5C0D35B7CD_.wvu.FilterData" localSheetId="7" hidden="1">'7.sz. melléklet'!$A$1:$C$10</definedName>
    <definedName name="Z_CEBA0433_8D47_4E1D_B27A_8F5C0D35B7CD_.wvu.PrintTitles" localSheetId="11" hidden="1">'11. sz. melléklet'!$1:$6</definedName>
  </definedNames>
  <calcPr calcId="162913"/>
</workbook>
</file>

<file path=xl/calcChain.xml><?xml version="1.0" encoding="utf-8"?>
<calcChain xmlns="http://schemas.openxmlformats.org/spreadsheetml/2006/main">
  <c r="D42" i="13" l="1"/>
  <c r="D41" i="13"/>
  <c r="D39" i="13"/>
  <c r="D38" i="13"/>
  <c r="D36" i="13"/>
  <c r="D33" i="13"/>
  <c r="D31" i="13"/>
  <c r="D25" i="13"/>
  <c r="F25" i="13" s="1"/>
  <c r="D19" i="13"/>
  <c r="D18" i="13"/>
  <c r="D17" i="13"/>
  <c r="D14" i="13"/>
  <c r="D40" i="16"/>
  <c r="D39" i="16"/>
  <c r="D37" i="16"/>
  <c r="D36" i="16"/>
  <c r="D34" i="16"/>
  <c r="D31" i="16"/>
  <c r="D29" i="16"/>
  <c r="D23" i="16"/>
  <c r="D17" i="16"/>
  <c r="D16" i="16"/>
  <c r="D15" i="16"/>
  <c r="D12" i="16"/>
  <c r="F42" i="13"/>
  <c r="F41" i="13"/>
  <c r="F39" i="13"/>
  <c r="F38" i="13"/>
  <c r="F36" i="13"/>
  <c r="F33" i="13"/>
  <c r="F31" i="13"/>
  <c r="F19" i="13"/>
  <c r="F18" i="13"/>
  <c r="F17" i="13"/>
  <c r="F14" i="13"/>
  <c r="D42" i="11"/>
  <c r="D41" i="11"/>
  <c r="D39" i="11"/>
  <c r="D38" i="11"/>
  <c r="D36" i="11"/>
  <c r="D33" i="11"/>
  <c r="D31" i="11"/>
  <c r="D25" i="11"/>
  <c r="D19" i="11"/>
  <c r="D18" i="11"/>
  <c r="D17" i="11"/>
  <c r="D14" i="11"/>
  <c r="F42" i="11"/>
  <c r="F41" i="11"/>
  <c r="F39" i="11"/>
  <c r="F38" i="11"/>
  <c r="F36" i="11"/>
  <c r="F33" i="11"/>
  <c r="F31" i="11"/>
  <c r="F25" i="11"/>
  <c r="F19" i="11"/>
  <c r="F18" i="11"/>
  <c r="F17" i="11"/>
  <c r="F14" i="11"/>
  <c r="D40" i="10"/>
  <c r="D39" i="10"/>
  <c r="D37" i="10"/>
  <c r="D36" i="10"/>
  <c r="D34" i="10"/>
  <c r="D31" i="10"/>
  <c r="D29" i="10"/>
  <c r="D23" i="10"/>
  <c r="D17" i="10"/>
  <c r="D16" i="10"/>
  <c r="D15" i="10"/>
  <c r="D12" i="10"/>
  <c r="D45" i="10"/>
  <c r="F30" i="14"/>
  <c r="F12" i="14"/>
  <c r="F7" i="14"/>
  <c r="E22" i="14"/>
  <c r="E23" i="14"/>
  <c r="F23" i="14" s="1"/>
  <c r="E35" i="14"/>
  <c r="E46" i="14" s="1"/>
  <c r="E44" i="14"/>
  <c r="F44" i="14" s="1"/>
  <c r="E7" i="23"/>
  <c r="E10" i="23" s="1"/>
  <c r="D46" i="14"/>
  <c r="D47" i="14"/>
  <c r="F36" i="14"/>
  <c r="F37" i="14"/>
  <c r="F38" i="14"/>
  <c r="F39" i="14"/>
  <c r="F40" i="14"/>
  <c r="F41" i="14"/>
  <c r="F42" i="14"/>
  <c r="F43" i="14"/>
  <c r="F24" i="14"/>
  <c r="F25" i="14"/>
  <c r="F26" i="14"/>
  <c r="F28" i="14"/>
  <c r="F29" i="14"/>
  <c r="F31" i="14"/>
  <c r="F32" i="14"/>
  <c r="F33" i="14"/>
  <c r="F34" i="14"/>
  <c r="D21" i="17"/>
  <c r="D6" i="20"/>
  <c r="B8" i="18"/>
  <c r="B15" i="18" s="1"/>
  <c r="D7" i="24"/>
  <c r="F7" i="24" s="1"/>
  <c r="C7" i="24"/>
  <c r="B7" i="24"/>
  <c r="D10" i="23"/>
  <c r="C10" i="23"/>
  <c r="G41" i="16"/>
  <c r="G42" i="16" s="1"/>
  <c r="F41" i="16"/>
  <c r="F42" i="16" s="1"/>
  <c r="E41" i="16"/>
  <c r="G19" i="16"/>
  <c r="F19" i="16"/>
  <c r="E19" i="16"/>
  <c r="G13" i="16"/>
  <c r="G43" i="16" s="1"/>
  <c r="F13" i="16"/>
  <c r="F43" i="16" s="1"/>
  <c r="E13" i="16"/>
  <c r="F8" i="14"/>
  <c r="F9" i="14"/>
  <c r="F10" i="14"/>
  <c r="F11" i="14"/>
  <c r="F13" i="14"/>
  <c r="F14" i="14"/>
  <c r="F15" i="14"/>
  <c r="F17" i="14"/>
  <c r="F18" i="14"/>
  <c r="F19" i="14"/>
  <c r="F20" i="14"/>
  <c r="F21" i="14"/>
  <c r="F22" i="14"/>
  <c r="A1" i="14"/>
  <c r="A1" i="13"/>
  <c r="A1" i="11"/>
  <c r="E7" i="24" l="1"/>
  <c r="E45" i="14"/>
  <c r="E48" i="14" s="1"/>
  <c r="D45" i="14"/>
  <c r="D48" i="14" s="1"/>
  <c r="F48" i="14" s="1"/>
  <c r="F35" i="14"/>
  <c r="E47" i="14"/>
  <c r="F47" i="14" s="1"/>
  <c r="F46" i="14"/>
  <c r="F16" i="14"/>
  <c r="G44" i="16"/>
  <c r="E44" i="16"/>
  <c r="F44" i="16"/>
  <c r="G20" i="16"/>
  <c r="G45" i="16"/>
  <c r="E20" i="16"/>
  <c r="E45" i="16" s="1"/>
  <c r="F20" i="16"/>
  <c r="F45" i="16" s="1"/>
  <c r="F45" i="14" l="1"/>
</calcChain>
</file>

<file path=xl/sharedStrings.xml><?xml version="1.0" encoding="utf-8"?>
<sst xmlns="http://schemas.openxmlformats.org/spreadsheetml/2006/main" count="706" uniqueCount="323">
  <si>
    <t>Sor-szám</t>
  </si>
  <si>
    <t>Rovat-szám</t>
  </si>
  <si>
    <t>K1</t>
  </si>
  <si>
    <t>K2</t>
  </si>
  <si>
    <t>K3</t>
  </si>
  <si>
    <t>K4</t>
  </si>
  <si>
    <t>Tartalékok</t>
  </si>
  <si>
    <t>K5</t>
  </si>
  <si>
    <t>K6</t>
  </si>
  <si>
    <t>K8</t>
  </si>
  <si>
    <t>K1-K8</t>
  </si>
  <si>
    <t>1.</t>
  </si>
  <si>
    <t>2.</t>
  </si>
  <si>
    <t>3.</t>
  </si>
  <si>
    <t>4.</t>
  </si>
  <si>
    <t>B1</t>
  </si>
  <si>
    <t>B2</t>
  </si>
  <si>
    <t>B3</t>
  </si>
  <si>
    <t>B4</t>
  </si>
  <si>
    <t>B5</t>
  </si>
  <si>
    <t>B6</t>
  </si>
  <si>
    <t>B7</t>
  </si>
  <si>
    <t>B1-B7</t>
  </si>
  <si>
    <t>K911</t>
  </si>
  <si>
    <t>K914</t>
  </si>
  <si>
    <t>K915</t>
  </si>
  <si>
    <t>K9</t>
  </si>
  <si>
    <t>B811</t>
  </si>
  <si>
    <t>B813</t>
  </si>
  <si>
    <t>B8</t>
  </si>
  <si>
    <t>Tárgyévi eredeti előirányzat</t>
  </si>
  <si>
    <t xml:space="preserve">Megnevezés </t>
  </si>
  <si>
    <t xml:space="preserve">Személyi juttatások </t>
  </si>
  <si>
    <t xml:space="preserve">Munkaadókat terhelő járulékok és szociális hozzájárulási adó                                                                    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</si>
  <si>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</si>
  <si>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</si>
  <si>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</si>
  <si>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</si>
  <si>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</si>
  <si>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>K7</t>
  </si>
  <si>
    <t xml:space="preserve">Egyéb felhalmozási célú kiadások </t>
  </si>
  <si>
    <t>Költségvetési kiadások összen (01+…+09)</t>
  </si>
  <si>
    <t>Hitel, Kölcsöntörlesztés</t>
  </si>
  <si>
    <t>Értékpapír kiadásai</t>
  </si>
  <si>
    <t>ÁH-on belüli megelőlegezések</t>
  </si>
  <si>
    <t>ÁH-on belüli megelőlegezések visszafizetése</t>
  </si>
  <si>
    <t>Központi,irányítószervi támogatás folyósítása</t>
  </si>
  <si>
    <t>K912</t>
  </si>
  <si>
    <t>K913</t>
  </si>
  <si>
    <t>Finanszírozási kiadások összesen (11+..+15)</t>
  </si>
  <si>
    <t>Kiadások összesen (10+16)</t>
  </si>
  <si>
    <t xml:space="preserve">Működési célú támogatások államháztartáson belülről </t>
  </si>
  <si>
    <t>ebből: Önkormányzatok működési célú támogatás</t>
  </si>
  <si>
    <t xml:space="preserve">Felhalmozási célú támogatások államháztartáson belülről </t>
  </si>
  <si>
    <t>Közhatalmi bevételek</t>
  </si>
  <si>
    <t>ebből: Kommunálisadó</t>
  </si>
  <si>
    <t>ebből: Hely iparűzési adó</t>
  </si>
  <si>
    <t>ebből: Gépjárműadó</t>
  </si>
  <si>
    <t>Működési bevételek</t>
  </si>
  <si>
    <t>Felhalmozási bevételek</t>
  </si>
  <si>
    <t>Működési célú átvett pénzeszközök</t>
  </si>
  <si>
    <t>Felhalmozási célú átvett pénzeszközök</t>
  </si>
  <si>
    <t>Kölstégvetési bevételek összesen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</si>
  <si>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</si>
  <si>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</si>
  <si>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</si>
  <si>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</si>
  <si>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</si>
  <si>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</si>
  <si>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</si>
  <si>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B812</t>
  </si>
  <si>
    <t>B814</t>
  </si>
  <si>
    <t>B815</t>
  </si>
  <si>
    <t>B816</t>
  </si>
  <si>
    <t>B817</t>
  </si>
  <si>
    <t>B818</t>
  </si>
  <si>
    <t>Bevételek összesen (25+34)</t>
  </si>
  <si>
    <t>Finanszírozási bevételek összesen (26+…+33)</t>
  </si>
  <si>
    <t>Költségvetési bevételek és kiadások különbsége (25-10) [ktgv hiány (-), ktgv többlet (+)]</t>
  </si>
  <si>
    <t>Finanszírozási műveletek eredménye(34-16)</t>
  </si>
  <si>
    <t>Bevételek és kiadások különbsége (38-17)</t>
  </si>
  <si>
    <t>Dologi kiadások</t>
  </si>
  <si>
    <t>Személyi juttatások</t>
  </si>
  <si>
    <t>Összesen</t>
  </si>
  <si>
    <t>Felhalmozási</t>
  </si>
  <si>
    <t>Működési</t>
  </si>
  <si>
    <t>Tárgyév eredeti előirányzat</t>
  </si>
  <si>
    <t>Megnevezés</t>
  </si>
  <si>
    <t>5.</t>
  </si>
  <si>
    <t>6.</t>
  </si>
  <si>
    <t>Kötelező</t>
  </si>
  <si>
    <t>Önként vállalt</t>
  </si>
  <si>
    <t>Önkormányzat összesen</t>
  </si>
  <si>
    <t>Óvoda</t>
  </si>
  <si>
    <t>Önkormányzat</t>
  </si>
  <si>
    <t>7.</t>
  </si>
  <si>
    <t>Rovat szám</t>
  </si>
  <si>
    <t>ÉVES KÖLTSÉGVETÉS TARTALOMJEGYZÉK</t>
  </si>
  <si>
    <t>Mellékletszám</t>
  </si>
  <si>
    <t>01. sz.melléklet</t>
  </si>
  <si>
    <t>Költségvetési jelentés (Önkormányzati összevont)</t>
  </si>
  <si>
    <t>02. sz.melléklet</t>
  </si>
  <si>
    <t>Költségvetési jelentés (Önkormányzati összevont): működési-felhalmozási</t>
  </si>
  <si>
    <t>03. sz.melléklet</t>
  </si>
  <si>
    <t>Költségvetési jelentés (Önkormányzati összevont): kötelező-önként vállalt</t>
  </si>
  <si>
    <t>04. sz.melléklet</t>
  </si>
  <si>
    <t>Költségvetési jelentés (Intézményi összesítő)</t>
  </si>
  <si>
    <t>05. sz.melléklet</t>
  </si>
  <si>
    <t>06. sz.melléklet</t>
  </si>
  <si>
    <t>Fejlesztési-felújítási kiadás</t>
  </si>
  <si>
    <t>07. sz.melléklet</t>
  </si>
  <si>
    <t>Létszám</t>
  </si>
  <si>
    <t>08. sz.melléklet</t>
  </si>
  <si>
    <t>EU-projektek</t>
  </si>
  <si>
    <t>09. sz.melléklet</t>
  </si>
  <si>
    <t>Közvetett támogatások</t>
  </si>
  <si>
    <t>10. sz.melléklet</t>
  </si>
  <si>
    <t>Előirányzat-felhasználási terv</t>
  </si>
  <si>
    <t>11. sz.melléklet</t>
  </si>
  <si>
    <t>Likviditási terv</t>
  </si>
  <si>
    <t>12. sz.melléklet</t>
  </si>
  <si>
    <t>Adott támogatás</t>
  </si>
  <si>
    <t>13. sz.melléklet</t>
  </si>
  <si>
    <t>Önkormányzat normatív állami támogatása</t>
  </si>
  <si>
    <t>14. sz.melléklet</t>
  </si>
  <si>
    <t>Gazdasági társaságok kötelezettségei</t>
  </si>
  <si>
    <t>15. sz.melléklet</t>
  </si>
  <si>
    <t>Részesedések gazdasági társaságokban</t>
  </si>
  <si>
    <t>16. sz.melléklet</t>
  </si>
  <si>
    <t>Gördülő tervezés</t>
  </si>
  <si>
    <t>2018. év előirányzat</t>
  </si>
  <si>
    <t>2019. év előirányzat</t>
  </si>
  <si>
    <t>Ssz</t>
  </si>
  <si>
    <t>Jogcím</t>
  </si>
  <si>
    <t>Jogszabályi hivatkozás</t>
  </si>
  <si>
    <t>Fajlagos mérték Ft</t>
  </si>
  <si>
    <t>Eredeti előirányzat</t>
  </si>
  <si>
    <t>Mutató 
(létszám, db)</t>
  </si>
  <si>
    <t>ÖNKORMÁNYZATI FELADATOK</t>
  </si>
  <si>
    <t>I. A helyi önkormányzatok működésének általános támogatása</t>
  </si>
  <si>
    <t>Helyi önkormányzat működésének általános támogatása (polgármesteri hivatal működése, zöldterület-gazdálkodás, közvilágítás, köztemető és közutak fenntartása beszámítás összegével csökkentve)</t>
  </si>
  <si>
    <t>II. A települési önkormányzatok egyes köznevelési és gyermekétkeztetési feladatainak támogatása</t>
  </si>
  <si>
    <t>Óvodapedagógusok elismert létszáma, bértámogatás (8 hó)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</si>
  <si>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</si>
  <si>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</si>
  <si>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</si>
  <si>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</si>
  <si>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Óvoda működtetési támogatás, gyermekek teljes idejű óvodai nevelésre szervezett csoportja (4 hó)</t>
  </si>
  <si>
    <t>III. Települési önkormányzatok szociális és gyermekjóléti feladatainak támogatása</t>
  </si>
  <si>
    <t>Hozzájárulás pénzbeli szociális ellátásokhoz</t>
  </si>
  <si>
    <t>IV. Könyvtári, közművelődési és múzeumi feladatok támogatása</t>
  </si>
  <si>
    <t>ÁLLAMI TÁMOGATÁS ÖNKORMÁNYZATI FELADATOKRA ÖSSZESEN</t>
  </si>
  <si>
    <t>Adatok EFt-ban</t>
  </si>
  <si>
    <t>ÖNKORMÁNYZAT ÖSSZESEN</t>
  </si>
  <si>
    <t>Iparűzési adó</t>
  </si>
  <si>
    <t>Magánszemélyek kommunális adója</t>
  </si>
  <si>
    <t>Bírság, pótlék</t>
  </si>
  <si>
    <t>Helyi adó összesen</t>
  </si>
  <si>
    <t>Illeték</t>
  </si>
  <si>
    <t>Egyéb</t>
  </si>
  <si>
    <t>Megosztott adó</t>
  </si>
  <si>
    <t>Gépjárműadó (40% )</t>
  </si>
  <si>
    <t>KÖZHATALMI BEVÉTELEK ÖSSZESEN</t>
  </si>
  <si>
    <t>Módosított előirányzat</t>
  </si>
  <si>
    <t>Teljesítés</t>
  </si>
  <si>
    <t>Index %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</si>
  <si>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</si>
  <si>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</si>
  <si>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</si>
  <si>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</si>
  <si>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</si>
  <si>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Fejezet</t>
  </si>
  <si>
    <t>Al-</t>
  </si>
  <si>
    <t xml:space="preserve">Eredeti előirányzat </t>
  </si>
  <si>
    <t>cím</t>
  </si>
  <si>
    <t>Intézmény neve</t>
  </si>
  <si>
    <t>teljes</t>
  </si>
  <si>
    <t>rész</t>
  </si>
  <si>
    <t>száma</t>
  </si>
  <si>
    <t>I.</t>
  </si>
  <si>
    <t>Polgármester                                 (választott tisztségviselő)</t>
  </si>
  <si>
    <t>Hivatalsegéd                                                 (közalkalmazott)</t>
  </si>
  <si>
    <t>II.</t>
  </si>
  <si>
    <t xml:space="preserve">Dajka                                                              (közalkalmazott) </t>
  </si>
  <si>
    <t xml:space="preserve">Élelmezésvezető                                          (közalkalmazott) </t>
  </si>
  <si>
    <t xml:space="preserve">Szakács                                                        (közalkalmazott) </t>
  </si>
  <si>
    <t xml:space="preserve">Konyhai dolgozó                                          (közalkalmazott) </t>
  </si>
  <si>
    <t>Önkormányzat intézményei összesen</t>
  </si>
  <si>
    <t>Közfoglalkoztatottak létszám-előirányzata</t>
  </si>
  <si>
    <t>Előirányzat-felhasználás</t>
  </si>
  <si>
    <t>Mind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</si>
  <si>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</si>
  <si>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</si>
  <si>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</si>
  <si>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</si>
  <si>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</si>
  <si>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</si>
  <si>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</si>
  <si>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</si>
  <si>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</si>
  <si>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</si>
  <si>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</si>
  <si>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</si>
  <si>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</si>
  <si>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Intézményi működési bevételek</t>
  </si>
  <si>
    <t>Önkormányzati működési bevételek</t>
  </si>
  <si>
    <t>Helyi és gépjármű adó, adópótlék és bírság</t>
  </si>
  <si>
    <t>Átengedett központi adók</t>
  </si>
  <si>
    <t>Támogatásértékű bevételek</t>
  </si>
  <si>
    <t>- Projektek, pályázatok bevételei</t>
  </si>
  <si>
    <t>- Egyéb támogatásértékű bevétel</t>
  </si>
  <si>
    <t>Normatív állami támogatások</t>
  </si>
  <si>
    <t>Felhalmozási saját bevételek</t>
  </si>
  <si>
    <t>Pénzeszközátvételek</t>
  </si>
  <si>
    <t>Támogatási kölcsönök megtérülése</t>
  </si>
  <si>
    <t>Pénzforgalom nélküli bevételek</t>
  </si>
  <si>
    <t>Hitelekből származó bevételek</t>
  </si>
  <si>
    <t>Bevételek összesen</t>
  </si>
  <si>
    <t>KIADÁSI ELŐIRÁNYZATOK</t>
  </si>
  <si>
    <t>Személyi juttatások járuléka</t>
  </si>
  <si>
    <t>-- kommunális feladatok</t>
  </si>
  <si>
    <t>-- egyéb dologi kiadások</t>
  </si>
  <si>
    <t>Pénzeszközátadások</t>
  </si>
  <si>
    <t>Támogatásértékű kiadások</t>
  </si>
  <si>
    <t xml:space="preserve">Felújítási kiadások </t>
  </si>
  <si>
    <t>- Projektek, pályázatok felújításai</t>
  </si>
  <si>
    <t>- Egyéb felújítások</t>
  </si>
  <si>
    <t xml:space="preserve">Beruházási kiadások </t>
  </si>
  <si>
    <t>- Projektek, pályázatok fejlesztései</t>
  </si>
  <si>
    <t>- Egyéb fejlesztések</t>
  </si>
  <si>
    <t>Befektetési kiadások</t>
  </si>
  <si>
    <t>Adott kölcsönök</t>
  </si>
  <si>
    <t>Belső finanszírozás kiadásai</t>
  </si>
  <si>
    <t>Külső finanszírozás kiadásai</t>
  </si>
  <si>
    <t>Kiadás összesen</t>
  </si>
  <si>
    <t>NYITÓ PÉNZESZKÖZÖK</t>
  </si>
  <si>
    <t>TERVEZETT  BEVÉTELEK</t>
  </si>
  <si>
    <t>TERVEZETT KIADÁSOK</t>
  </si>
  <si>
    <t>ZÁRÓ PÉNZESZKÖZÖK</t>
  </si>
  <si>
    <t>Ssz.</t>
  </si>
  <si>
    <t>Cím, alcím megnevezése</t>
  </si>
  <si>
    <t xml:space="preserve">Eredeti előirányzat                            </t>
  </si>
  <si>
    <t>Pénzátadás, egyéb támogatás működésre</t>
  </si>
  <si>
    <t>Pénzátadás, egyéb támogatás felhalm.</t>
  </si>
  <si>
    <t>Kiadások MINDÖSZ-SZESEN</t>
  </si>
  <si>
    <t>Céljelleggel adott támogatások MINDÖSSZESEN</t>
  </si>
  <si>
    <t>Társaság megnevezése</t>
  </si>
  <si>
    <t>Társaság jegyzett tőkéje (záró)</t>
  </si>
  <si>
    <t>Önkormányzat tulajdoni hányada (részesedés a jegyzett tőkéből)</t>
  </si>
  <si>
    <t>Névérték (nyitó)</t>
  </si>
  <si>
    <t>Névérték (záró)</t>
  </si>
  <si>
    <t>Részarány-nyitó (%)</t>
  </si>
  <si>
    <t>Részarány-záró (%)</t>
  </si>
  <si>
    <t>Kedvezményezett</t>
  </si>
  <si>
    <t>Tétel-szám</t>
  </si>
  <si>
    <t>Mentesség</t>
  </si>
  <si>
    <t>jogcíme (jellege)</t>
  </si>
  <si>
    <t>mértéke (%)</t>
  </si>
  <si>
    <t>ÖSSZESEN</t>
  </si>
  <si>
    <t>Karbantartó                                                    (közalkalmazott)</t>
  </si>
  <si>
    <t>I.1.- V</t>
  </si>
  <si>
    <t>II.1.(1) 1</t>
  </si>
  <si>
    <t>II.1.(1) 2</t>
  </si>
  <si>
    <t>II.1.(2) 1</t>
  </si>
  <si>
    <t>II.1.(2) 2</t>
  </si>
  <si>
    <t>II.2.(8) 1</t>
  </si>
  <si>
    <t>II.2.(8) 2</t>
  </si>
  <si>
    <t>II.5.a(1)</t>
  </si>
  <si>
    <t xml:space="preserve">Alapfokozatú végzettségű pedagógus II. kategóriába sorolt óvodapedagógusok kiegészítő támogatása - akik a minősítést 2014.december 31-ig szerezték meg </t>
  </si>
  <si>
    <t>III.2.</t>
  </si>
  <si>
    <t xml:space="preserve">Gyermekétkeztetés támogatása, a finanszíroszás szempontjából elismert dolgozók bértámogatása </t>
  </si>
  <si>
    <t>III.5.a</t>
  </si>
  <si>
    <t xml:space="preserve">Gyermekétkeztetés támogatása, gyermekétkeztetés üzemeltetési támogatása </t>
  </si>
  <si>
    <t>III.5.b</t>
  </si>
  <si>
    <t>A rászoruló gyermekek intézményen kívüli szünideii étkeztetésének támogatása</t>
  </si>
  <si>
    <t>III.5.c</t>
  </si>
  <si>
    <t>IV.1.d</t>
  </si>
  <si>
    <t>I.2.</t>
  </si>
  <si>
    <t xml:space="preserve">Nem közművel összegyűjtött háztartási szennyvíz ártalmatlanítása </t>
  </si>
  <si>
    <t>I.6</t>
  </si>
  <si>
    <t xml:space="preserve">A 2015. évről áthúzodó bérkompenzáció támogatása </t>
  </si>
  <si>
    <t xml:space="preserve">Óvodapedagógusok elismert létszáma (pótlólagos összeg) </t>
  </si>
  <si>
    <t>II.1.(4) 2</t>
  </si>
  <si>
    <t>ebből: Gépjárműadó 40%</t>
  </si>
  <si>
    <t>Szociális étkezést igénybe vevők támogatása</t>
  </si>
  <si>
    <t>változó</t>
  </si>
  <si>
    <t>Étkezés támogatás</t>
  </si>
  <si>
    <t xml:space="preserve">Ludas Községi Önkormányzat                                                    </t>
  </si>
  <si>
    <t>Ludas Községi Önkormányzat</t>
  </si>
  <si>
    <t>Karbantartó                                     ( Munka törvénykönyves )</t>
  </si>
  <si>
    <t xml:space="preserve"> Ludas  Község Óvodája</t>
  </si>
  <si>
    <t xml:space="preserve">Intézmény vezető                                     (közalkalmazott) </t>
  </si>
  <si>
    <t xml:space="preserve">Óvónő                                                             (közalkalmazott) </t>
  </si>
  <si>
    <t xml:space="preserve">Civil szervezetek támogatása </t>
  </si>
  <si>
    <t>Ludas  Községi Önkormányzat</t>
  </si>
  <si>
    <t>Ludas  Községi  Önkormányzat</t>
  </si>
  <si>
    <t xml:space="preserve">Ludas  Községi  Önkormányzat                                                </t>
  </si>
  <si>
    <t>Ludas  Községi   Önkormányzat</t>
  </si>
  <si>
    <t>Ludas  Község  Óvodája</t>
  </si>
  <si>
    <t>áfa</t>
  </si>
  <si>
    <t>Önkormányzati jogalkotás</t>
  </si>
  <si>
    <t>Önkormányzati utak kátyúzása</t>
  </si>
  <si>
    <t>Összsen:</t>
  </si>
  <si>
    <t>Összesen:</t>
  </si>
  <si>
    <t xml:space="preserve"> Ft</t>
  </si>
  <si>
    <t xml:space="preserve">                   46 400 00</t>
  </si>
  <si>
    <t>Adatok  Ft-ban</t>
  </si>
  <si>
    <t>Adatok  ft-ban</t>
  </si>
  <si>
    <t>Normatíva összege Ft</t>
  </si>
  <si>
    <t>Közvetett támogatás összege (Ft)</t>
  </si>
  <si>
    <t>2020. év előirányzat</t>
  </si>
  <si>
    <t xml:space="preserve">91 005  000 </t>
  </si>
  <si>
    <t>20 fő</t>
  </si>
  <si>
    <t>Tető szigetelése,festés</t>
  </si>
  <si>
    <t>Kis értékű tárgyi eszközök beszerzése</t>
  </si>
  <si>
    <t>Út-, hídfelújítások- aszfalt</t>
  </si>
  <si>
    <t>Önkormányzati épületek felújítása</t>
  </si>
  <si>
    <t xml:space="preserve"> </t>
  </si>
  <si>
    <t xml:space="preserve">       Ft</t>
  </si>
  <si>
    <t>Ft</t>
  </si>
  <si>
    <t>ebből Tartalék</t>
  </si>
  <si>
    <t>Tartalék</t>
  </si>
  <si>
    <t>Költségvetési év: 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</si>
</sst>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79" x14ac:knownFonts="1">
    <font>
      <sz val="10"/>
      <name val="Arial CE"/>
    </font>
    <font>
      <sz val="10"/>
      <name val="Arial CE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sz val="11"/>
      <name val="Garamond"/>
      <family val="1"/>
      <charset val="238"/>
    </font>
    <font>
      <sz val="12"/>
      <name val="Garamond"/>
      <family val="1"/>
      <charset val="238"/>
    </font>
    <font>
      <b/>
      <sz val="10"/>
      <name val="MS Sans Serif"/>
      <family val="2"/>
    </font>
    <font>
      <sz val="10"/>
      <name val="Arial CE"/>
      <charset val="238"/>
    </font>
    <font>
      <sz val="10"/>
      <name val="Century Gothic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u/>
      <sz val="7.2"/>
      <color indexed="12"/>
      <name val="Times New Roman CE"/>
      <family val="1"/>
      <charset val="238"/>
    </font>
    <font>
      <sz val="12"/>
      <name val="Times New Roman CE"/>
      <family val="1"/>
      <charset val="238"/>
    </font>
    <font>
      <u/>
      <sz val="7.2"/>
      <color indexed="36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color indexed="62"/>
      <name val="Arial"/>
      <family val="2"/>
      <charset val="238"/>
    </font>
    <font>
      <sz val="11"/>
      <color indexed="62"/>
      <name val="Arial"/>
      <family val="2"/>
      <charset val="238"/>
    </font>
    <font>
      <i/>
      <sz val="11"/>
      <color indexed="62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Times New Roman CE"/>
      <family val="1"/>
      <charset val="238"/>
    </font>
    <font>
      <i/>
      <sz val="1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Garamond"/>
      <family val="1"/>
      <charset val="238"/>
    </font>
    <font>
      <b/>
      <sz val="10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5" applyNumberFormat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1" fillId="0" borderId="6" applyNumberFormat="0" applyFill="0" applyAlignment="0" applyProtection="0"/>
    <xf numFmtId="0" fontId="1" fillId="4" borderId="7" applyNumberFormat="0" applyFont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6" borderId="0" applyNumberFormat="0" applyBorder="0" applyAlignment="0" applyProtection="0"/>
    <xf numFmtId="0" fontId="23" fillId="16" borderId="8" applyNumberFormat="0" applyAlignment="0" applyProtection="0"/>
    <xf numFmtId="3" fontId="40" fillId="0" borderId="0">
      <alignment vertical="center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6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74" fillId="0" borderId="0"/>
    <xf numFmtId="3" fontId="4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3" fontId="42" fillId="0" borderId="0">
      <alignment vertical="center"/>
    </xf>
    <xf numFmtId="0" fontId="34" fillId="0" borderId="0"/>
    <xf numFmtId="3" fontId="40" fillId="0" borderId="0">
      <alignment vertical="center"/>
    </xf>
    <xf numFmtId="0" fontId="40" fillId="0" borderId="0">
      <alignment vertical="center"/>
    </xf>
    <xf numFmtId="0" fontId="43" fillId="0" borderId="0"/>
    <xf numFmtId="0" fontId="1" fillId="0" borderId="0"/>
    <xf numFmtId="3" fontId="40" fillId="0" borderId="0">
      <alignment vertical="center"/>
    </xf>
    <xf numFmtId="0" fontId="34" fillId="0" borderId="0"/>
    <xf numFmtId="3" fontId="40" fillId="0" borderId="0">
      <alignment vertical="center"/>
    </xf>
    <xf numFmtId="3" fontId="40" fillId="0" borderId="0">
      <alignment vertical="center"/>
    </xf>
    <xf numFmtId="3" fontId="40" fillId="0" borderId="0">
      <alignment vertical="center"/>
    </xf>
    <xf numFmtId="0" fontId="25" fillId="0" borderId="9" applyNumberFormat="0" applyFill="0" applyAlignment="0" applyProtection="0"/>
    <xf numFmtId="44" fontId="34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28" fillId="16" borderId="1" applyNumberFormat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84">
    <xf numFmtId="0" fontId="0" fillId="0" borderId="0" xfId="0"/>
    <xf numFmtId="0" fontId="5" fillId="0" borderId="0" xfId="0" applyFont="1" applyFill="1"/>
    <xf numFmtId="0" fontId="8" fillId="0" borderId="10" xfId="0" quotePrefix="1" applyFont="1" applyFill="1" applyBorder="1" applyAlignment="1">
      <alignment horizontal="center" vertical="center"/>
    </xf>
    <xf numFmtId="0" fontId="10" fillId="0" borderId="10" xfId="0" quotePrefix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5" xfId="0" quotePrefix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0" fillId="0" borderId="19" xfId="0" quotePrefix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17" xfId="0" quotePrefix="1" applyFont="1" applyFill="1" applyBorder="1" applyAlignment="1">
      <alignment horizontal="center" vertical="center"/>
    </xf>
    <xf numFmtId="0" fontId="29" fillId="21" borderId="11" xfId="50" applyFont="1" applyFill="1" applyBorder="1" applyAlignment="1">
      <alignment vertical="center"/>
    </xf>
    <xf numFmtId="3" fontId="30" fillId="21" borderId="11" xfId="50" applyNumberFormat="1" applyFont="1" applyFill="1" applyBorder="1" applyAlignment="1">
      <alignment vertical="center"/>
    </xf>
    <xf numFmtId="0" fontId="29" fillId="21" borderId="11" xfId="50" applyFont="1" applyFill="1" applyBorder="1" applyAlignment="1">
      <alignment horizontal="left" vertical="center" wrapText="1"/>
    </xf>
    <xf numFmtId="0" fontId="31" fillId="0" borderId="11" xfId="50" applyFont="1" applyBorder="1" applyAlignment="1">
      <alignment horizontal="center"/>
    </xf>
    <xf numFmtId="0" fontId="31" fillId="0" borderId="11" xfId="50" applyFont="1" applyBorder="1" applyAlignment="1">
      <alignment vertical="center"/>
    </xf>
    <xf numFmtId="3" fontId="32" fillId="0" borderId="11" xfId="50" applyNumberFormat="1" applyFont="1" applyBorder="1" applyAlignment="1">
      <alignment vertical="center"/>
    </xf>
    <xf numFmtId="0" fontId="6" fillId="0" borderId="0" xfId="50"/>
    <xf numFmtId="0" fontId="29" fillId="0" borderId="11" xfId="50" applyFont="1" applyBorder="1" applyAlignment="1">
      <alignment horizontal="center"/>
    </xf>
    <xf numFmtId="0" fontId="31" fillId="0" borderId="20" xfId="50" applyFont="1" applyBorder="1" applyAlignment="1">
      <alignment horizontal="center"/>
    </xf>
    <xf numFmtId="0" fontId="31" fillId="0" borderId="20" xfId="50" applyFont="1" applyBorder="1" applyAlignment="1">
      <alignment vertical="center"/>
    </xf>
    <xf numFmtId="3" fontId="32" fillId="0" borderId="20" xfId="50" applyNumberFormat="1" applyFont="1" applyBorder="1" applyAlignment="1">
      <alignment vertical="center"/>
    </xf>
    <xf numFmtId="0" fontId="29" fillId="0" borderId="21" xfId="50" applyFont="1" applyBorder="1" applyAlignment="1">
      <alignment horizontal="center"/>
    </xf>
    <xf numFmtId="0" fontId="29" fillId="0" borderId="21" xfId="50" applyFont="1" applyBorder="1" applyAlignment="1">
      <alignment vertical="center"/>
    </xf>
    <xf numFmtId="3" fontId="30" fillId="0" borderId="21" xfId="50" applyNumberFormat="1" applyFont="1" applyBorder="1" applyAlignment="1">
      <alignment vertical="center"/>
    </xf>
    <xf numFmtId="0" fontId="29" fillId="21" borderId="20" xfId="50" applyFont="1" applyFill="1" applyBorder="1" applyAlignment="1">
      <alignment horizontal="left" vertical="center" wrapText="1"/>
    </xf>
    <xf numFmtId="3" fontId="30" fillId="21" borderId="20" xfId="50" applyNumberFormat="1" applyFont="1" applyFill="1" applyBorder="1" applyAlignment="1">
      <alignment vertical="center"/>
    </xf>
    <xf numFmtId="0" fontId="29" fillId="0" borderId="22" xfId="50" applyFont="1" applyBorder="1" applyAlignment="1">
      <alignment horizontal="center"/>
    </xf>
    <xf numFmtId="0" fontId="8" fillId="0" borderId="23" xfId="0" quotePrefix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" fontId="9" fillId="0" borderId="24" xfId="64" applyNumberFormat="1" applyFont="1" applyFill="1" applyBorder="1" applyAlignment="1">
      <alignment horizontal="center" vertical="center" wrapText="1"/>
    </xf>
    <xf numFmtId="3" fontId="9" fillId="0" borderId="11" xfId="64" applyNumberFormat="1" applyFont="1" applyFill="1" applyBorder="1" applyAlignment="1">
      <alignment horizontal="center" vertical="center" wrapText="1"/>
    </xf>
    <xf numFmtId="0" fontId="29" fillId="0" borderId="22" xfId="50" applyFont="1" applyFill="1" applyBorder="1" applyAlignment="1">
      <alignment vertical="center"/>
    </xf>
    <xf numFmtId="3" fontId="30" fillId="0" borderId="22" xfId="5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33" fillId="0" borderId="18" xfId="50" applyFont="1" applyFill="1" applyBorder="1"/>
    <xf numFmtId="0" fontId="29" fillId="0" borderId="20" xfId="50" applyFont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3" fontId="11" fillId="0" borderId="11" xfId="64" applyNumberFormat="1" applyFont="1" applyFill="1" applyBorder="1" applyAlignment="1">
      <alignment horizontal="right" vertical="center" wrapText="1"/>
    </xf>
    <xf numFmtId="3" fontId="11" fillId="0" borderId="18" xfId="64" applyNumberFormat="1" applyFont="1" applyFill="1" applyBorder="1" applyAlignment="1">
      <alignment horizontal="right" vertical="center" wrapText="1"/>
    </xf>
    <xf numFmtId="3" fontId="11" fillId="18" borderId="22" xfId="64" applyNumberFormat="1" applyFont="1" applyFill="1" applyBorder="1" applyAlignment="1">
      <alignment horizontal="right" vertical="center" wrapText="1"/>
    </xf>
    <xf numFmtId="0" fontId="34" fillId="0" borderId="0" xfId="51"/>
    <xf numFmtId="3" fontId="34" fillId="0" borderId="0" xfId="51" applyNumberFormat="1"/>
    <xf numFmtId="3" fontId="35" fillId="0" borderId="0" xfId="51" applyNumberFormat="1" applyFont="1"/>
    <xf numFmtId="0" fontId="35" fillId="0" borderId="0" xfId="51" applyFont="1"/>
    <xf numFmtId="3" fontId="36" fillId="0" borderId="0" xfId="51" applyNumberFormat="1" applyFont="1"/>
    <xf numFmtId="3" fontId="31" fillId="0" borderId="11" xfId="51" applyNumberFormat="1" applyFont="1" applyBorder="1" applyAlignment="1">
      <alignment vertical="center"/>
    </xf>
    <xf numFmtId="3" fontId="29" fillId="0" borderId="11" xfId="51" applyNumberFormat="1" applyFont="1" applyBorder="1" applyAlignment="1">
      <alignment vertical="center"/>
    </xf>
    <xf numFmtId="0" fontId="36" fillId="0" borderId="0" xfId="51" applyFont="1"/>
    <xf numFmtId="0" fontId="10" fillId="0" borderId="21" xfId="0" applyFont="1" applyFill="1" applyBorder="1" applyAlignment="1">
      <alignment vertical="center"/>
    </xf>
    <xf numFmtId="3" fontId="31" fillId="0" borderId="21" xfId="51" applyNumberFormat="1" applyFont="1" applyBorder="1" applyAlignment="1">
      <alignment vertical="center"/>
    </xf>
    <xf numFmtId="3" fontId="31" fillId="0" borderId="20" xfId="51" applyNumberFormat="1" applyFont="1" applyBorder="1" applyAlignment="1">
      <alignment vertical="center"/>
    </xf>
    <xf numFmtId="3" fontId="31" fillId="0" borderId="22" xfId="51" applyNumberFormat="1" applyFont="1" applyBorder="1" applyAlignment="1">
      <alignment vertical="center"/>
    </xf>
    <xf numFmtId="0" fontId="29" fillId="21" borderId="21" xfId="50" applyFont="1" applyFill="1" applyBorder="1" applyAlignment="1">
      <alignment vertical="center"/>
    </xf>
    <xf numFmtId="3" fontId="30" fillId="21" borderId="21" xfId="50" applyNumberFormat="1" applyFont="1" applyFill="1" applyBorder="1" applyAlignment="1">
      <alignment vertical="center"/>
    </xf>
    <xf numFmtId="0" fontId="29" fillId="21" borderId="22" xfId="50" applyFont="1" applyFill="1" applyBorder="1" applyAlignment="1">
      <alignment horizontal="left" vertical="center" wrapText="1"/>
    </xf>
    <xf numFmtId="3" fontId="30" fillId="21" borderId="22" xfId="50" applyNumberFormat="1" applyFont="1" applyFill="1" applyBorder="1" applyAlignment="1">
      <alignment vertical="center"/>
    </xf>
    <xf numFmtId="3" fontId="9" fillId="0" borderId="0" xfId="51" applyNumberFormat="1" applyFont="1"/>
    <xf numFmtId="3" fontId="46" fillId="0" borderId="0" xfId="51" applyNumberFormat="1" applyFont="1"/>
    <xf numFmtId="3" fontId="48" fillId="0" borderId="0" xfId="51" applyNumberFormat="1" applyFont="1"/>
    <xf numFmtId="3" fontId="30" fillId="0" borderId="11" xfId="51" applyNumberFormat="1" applyFont="1" applyFill="1" applyBorder="1" applyAlignment="1">
      <alignment vertical="center"/>
    </xf>
    <xf numFmtId="3" fontId="32" fillId="0" borderId="11" xfId="51" applyNumberFormat="1" applyFont="1" applyFill="1" applyBorder="1" applyAlignment="1">
      <alignment vertical="center"/>
    </xf>
    <xf numFmtId="0" fontId="10" fillId="0" borderId="17" xfId="0" quotePrefix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3" fontId="30" fillId="0" borderId="20" xfId="51" applyNumberFormat="1" applyFont="1" applyFill="1" applyBorder="1" applyAlignment="1">
      <alignment vertical="center"/>
    </xf>
    <xf numFmtId="3" fontId="32" fillId="0" borderId="20" xfId="51" applyNumberFormat="1" applyFont="1" applyFill="1" applyBorder="1" applyAlignment="1">
      <alignment vertical="center"/>
    </xf>
    <xf numFmtId="3" fontId="46" fillId="20" borderId="0" xfId="59" applyFont="1" applyFill="1" applyBorder="1" applyAlignment="1">
      <alignment horizontal="left" vertical="center"/>
    </xf>
    <xf numFmtId="3" fontId="50" fillId="20" borderId="0" xfId="59" applyFont="1" applyFill="1" applyBorder="1" applyAlignment="1">
      <alignment horizontal="center" vertical="center"/>
    </xf>
    <xf numFmtId="3" fontId="49" fillId="0" borderId="0" xfId="59" applyFont="1">
      <alignment vertical="center"/>
    </xf>
    <xf numFmtId="3" fontId="40" fillId="0" borderId="0" xfId="59">
      <alignment vertical="center"/>
    </xf>
    <xf numFmtId="3" fontId="49" fillId="0" borderId="0" xfId="59" applyFont="1" applyAlignment="1">
      <alignment vertical="center" wrapText="1"/>
    </xf>
    <xf numFmtId="49" fontId="46" fillId="0" borderId="0" xfId="59" applyNumberFormat="1" applyFont="1" applyAlignment="1">
      <alignment horizontal="center" vertical="center"/>
    </xf>
    <xf numFmtId="3" fontId="46" fillId="0" borderId="11" xfId="59" applyFont="1" applyBorder="1" applyAlignment="1">
      <alignment horizontal="center" vertical="center" wrapText="1"/>
    </xf>
    <xf numFmtId="3" fontId="46" fillId="0" borderId="11" xfId="59" applyFont="1" applyBorder="1" applyAlignment="1">
      <alignment horizontal="center" vertical="center"/>
    </xf>
    <xf numFmtId="3" fontId="49" fillId="0" borderId="0" xfId="59" applyFont="1" applyAlignment="1">
      <alignment horizontal="center" vertical="center" wrapText="1"/>
    </xf>
    <xf numFmtId="3" fontId="49" fillId="0" borderId="0" xfId="59" applyFont="1" applyFill="1" applyAlignment="1">
      <alignment horizontal="center" vertical="center" wrapText="1"/>
    </xf>
    <xf numFmtId="3" fontId="49" fillId="0" borderId="0" xfId="59" applyFont="1" applyFill="1">
      <alignment vertical="center"/>
    </xf>
    <xf numFmtId="3" fontId="49" fillId="0" borderId="0" xfId="59" applyFont="1" applyAlignment="1">
      <alignment horizontal="left" vertical="center"/>
    </xf>
    <xf numFmtId="3" fontId="46" fillId="0" borderId="0" xfId="68" applyNumberFormat="1" applyFont="1" applyAlignment="1">
      <alignment horizontal="left" vertical="center"/>
    </xf>
    <xf numFmtId="0" fontId="45" fillId="0" borderId="0" xfId="68" applyFont="1" applyAlignment="1">
      <alignment horizontal="centerContinuous" vertical="center"/>
    </xf>
    <xf numFmtId="0" fontId="9" fillId="0" borderId="0" xfId="68" applyFont="1" applyBorder="1" applyAlignment="1">
      <alignment horizontal="centerContinuous" vertical="center"/>
    </xf>
    <xf numFmtId="0" fontId="9" fillId="0" borderId="0" xfId="68" applyFont="1" applyAlignment="1">
      <alignment horizontal="centerContinuous" vertical="center"/>
    </xf>
    <xf numFmtId="0" fontId="9" fillId="0" borderId="0" xfId="68" applyFont="1" applyFill="1" applyAlignment="1">
      <alignment horizontal="centerContinuous" vertical="center"/>
    </xf>
    <xf numFmtId="3" fontId="9" fillId="0" borderId="0" xfId="68" applyNumberFormat="1" applyFont="1" applyFill="1" applyAlignment="1">
      <alignment horizontal="centerContinuous" vertical="center"/>
    </xf>
    <xf numFmtId="0" fontId="9" fillId="0" borderId="0" xfId="68" applyFont="1">
      <alignment vertical="center"/>
    </xf>
    <xf numFmtId="0" fontId="9" fillId="0" borderId="0" xfId="68" applyFont="1" applyAlignment="1">
      <alignment horizontal="center" vertical="center"/>
    </xf>
    <xf numFmtId="3" fontId="9" fillId="0" borderId="0" xfId="68" applyNumberFormat="1" applyFont="1">
      <alignment vertical="center"/>
    </xf>
    <xf numFmtId="0" fontId="9" fillId="0" borderId="0" xfId="68" applyFont="1" applyFill="1">
      <alignment vertical="center"/>
    </xf>
    <xf numFmtId="0" fontId="11" fillId="0" borderId="0" xfId="68" applyFont="1">
      <alignment vertical="center"/>
    </xf>
    <xf numFmtId="20" fontId="47" fillId="20" borderId="11" xfId="68" applyNumberFormat="1" applyFont="1" applyFill="1" applyBorder="1" applyAlignment="1">
      <alignment horizontal="center" vertical="center" wrapText="1"/>
    </xf>
    <xf numFmtId="0" fontId="47" fillId="20" borderId="11" xfId="68" applyFont="1" applyFill="1" applyBorder="1" applyAlignment="1">
      <alignment horizontal="center" vertical="center" wrapText="1"/>
    </xf>
    <xf numFmtId="0" fontId="47" fillId="20" borderId="0" xfId="68" applyFont="1" applyFill="1" applyBorder="1" applyAlignment="1">
      <alignment horizontal="center" vertical="center" wrapText="1"/>
    </xf>
    <xf numFmtId="20" fontId="47" fillId="20" borderId="0" xfId="68" applyNumberFormat="1" applyFont="1" applyFill="1" applyBorder="1" applyAlignment="1">
      <alignment horizontal="center" vertical="center" wrapText="1"/>
    </xf>
    <xf numFmtId="0" fontId="11" fillId="20" borderId="27" xfId="68" applyFont="1" applyFill="1" applyBorder="1" applyAlignment="1">
      <alignment horizontal="center" vertical="center"/>
    </xf>
    <xf numFmtId="0" fontId="11" fillId="20" borderId="28" xfId="68" applyFont="1" applyFill="1" applyBorder="1" applyAlignment="1">
      <alignment horizontal="center" vertical="center"/>
    </xf>
    <xf numFmtId="0" fontId="11" fillId="20" borderId="29" xfId="68" applyFont="1" applyFill="1" applyBorder="1" applyAlignment="1">
      <alignment horizontal="center" vertical="center"/>
    </xf>
    <xf numFmtId="3" fontId="11" fillId="20" borderId="18" xfId="68" applyNumberFormat="1" applyFont="1" applyFill="1" applyBorder="1" applyAlignment="1">
      <alignment horizontal="center" vertical="center"/>
    </xf>
    <xf numFmtId="0" fontId="11" fillId="20" borderId="18" xfId="68" applyFont="1" applyFill="1" applyBorder="1" applyAlignment="1">
      <alignment horizontal="center" vertical="center"/>
    </xf>
    <xf numFmtId="0" fontId="11" fillId="20" borderId="0" xfId="68" applyFont="1" applyFill="1" applyBorder="1" applyAlignment="1">
      <alignment horizontal="center" vertical="center"/>
    </xf>
    <xf numFmtId="0" fontId="11" fillId="0" borderId="0" xfId="68" applyFont="1" applyAlignment="1">
      <alignment horizontal="center" vertical="center"/>
    </xf>
    <xf numFmtId="0" fontId="11" fillId="0" borderId="0" xfId="68" applyFont="1" applyFill="1" applyBorder="1" applyAlignment="1">
      <alignment vertical="center"/>
    </xf>
    <xf numFmtId="0" fontId="11" fillId="0" borderId="30" xfId="68" applyFont="1" applyFill="1" applyBorder="1" applyAlignment="1">
      <alignment vertical="center"/>
    </xf>
    <xf numFmtId="0" fontId="11" fillId="0" borderId="31" xfId="68" applyFont="1" applyFill="1" applyBorder="1" applyAlignment="1">
      <alignment horizontal="center" vertical="center"/>
    </xf>
    <xf numFmtId="0" fontId="11" fillId="0" borderId="32" xfId="68" applyFont="1" applyFill="1" applyBorder="1" applyAlignment="1">
      <alignment horizontal="center" vertical="center"/>
    </xf>
    <xf numFmtId="3" fontId="11" fillId="0" borderId="24" xfId="68" applyNumberFormat="1" applyFont="1" applyFill="1" applyBorder="1" applyAlignment="1">
      <alignment horizontal="center" vertical="center"/>
    </xf>
    <xf numFmtId="0" fontId="11" fillId="0" borderId="24" xfId="68" applyFont="1" applyFill="1" applyBorder="1" applyAlignment="1">
      <alignment horizontal="center" vertical="center"/>
    </xf>
    <xf numFmtId="0" fontId="11" fillId="0" borderId="0" xfId="68" applyFont="1" applyFill="1" applyBorder="1" applyAlignment="1">
      <alignment horizontal="center" vertical="center"/>
    </xf>
    <xf numFmtId="3" fontId="9" fillId="0" borderId="33" xfId="68" applyNumberFormat="1" applyFont="1" applyFill="1" applyBorder="1" applyAlignment="1">
      <alignment horizontal="center" vertical="center" wrapText="1"/>
    </xf>
    <xf numFmtId="3" fontId="9" fillId="0" borderId="34" xfId="68" applyNumberFormat="1" applyFont="1" applyFill="1" applyBorder="1" applyAlignment="1">
      <alignment vertical="center" wrapText="1"/>
    </xf>
    <xf numFmtId="0" fontId="9" fillId="0" borderId="13" xfId="68" applyFont="1" applyFill="1" applyBorder="1" applyAlignment="1">
      <alignment horizontal="center" vertical="center" wrapText="1"/>
    </xf>
    <xf numFmtId="3" fontId="9" fillId="19" borderId="20" xfId="68" applyNumberFormat="1" applyFont="1" applyFill="1" applyBorder="1">
      <alignment vertical="center"/>
    </xf>
    <xf numFmtId="3" fontId="9" fillId="20" borderId="20" xfId="68" applyNumberFormat="1" applyFont="1" applyFill="1" applyBorder="1">
      <alignment vertical="center"/>
    </xf>
    <xf numFmtId="3" fontId="9" fillId="0" borderId="20" xfId="68" applyNumberFormat="1" applyFont="1" applyFill="1" applyBorder="1">
      <alignment vertical="center"/>
    </xf>
    <xf numFmtId="3" fontId="9" fillId="20" borderId="0" xfId="68" applyNumberFormat="1" applyFont="1" applyFill="1" applyBorder="1">
      <alignment vertical="center"/>
    </xf>
    <xf numFmtId="3" fontId="9" fillId="0" borderId="0" xfId="68" applyNumberFormat="1" applyFont="1" applyFill="1" applyBorder="1">
      <alignment vertical="center"/>
    </xf>
    <xf numFmtId="3" fontId="11" fillId="0" borderId="33" xfId="68" applyNumberFormat="1" applyFont="1" applyFill="1" applyBorder="1" applyAlignment="1">
      <alignment horizontal="left" vertical="center"/>
    </xf>
    <xf numFmtId="3" fontId="9" fillId="0" borderId="33" xfId="68" applyNumberFormat="1" applyFont="1" applyFill="1" applyBorder="1" applyAlignment="1">
      <alignment horizontal="center" vertical="center"/>
    </xf>
    <xf numFmtId="3" fontId="9" fillId="0" borderId="0" xfId="68" applyNumberFormat="1" applyFont="1" applyFill="1" applyBorder="1" applyAlignment="1">
      <alignment horizontal="center" vertical="center"/>
    </xf>
    <xf numFmtId="3" fontId="9" fillId="19" borderId="35" xfId="68" applyNumberFormat="1" applyFont="1" applyFill="1" applyBorder="1">
      <alignment vertical="center"/>
    </xf>
    <xf numFmtId="3" fontId="9" fillId="0" borderId="35" xfId="68" applyNumberFormat="1" applyFont="1" applyFill="1" applyBorder="1">
      <alignment vertical="center"/>
    </xf>
    <xf numFmtId="0" fontId="11" fillId="0" borderId="36" xfId="68" applyFont="1" applyFill="1" applyBorder="1" applyAlignment="1">
      <alignment horizontal="center" vertical="center" wrapText="1"/>
    </xf>
    <xf numFmtId="0" fontId="11" fillId="0" borderId="37" xfId="68" applyFont="1" applyFill="1" applyBorder="1" applyAlignment="1">
      <alignment vertical="center" wrapText="1"/>
    </xf>
    <xf numFmtId="0" fontId="11" fillId="20" borderId="38" xfId="68" applyFont="1" applyFill="1" applyBorder="1" applyAlignment="1">
      <alignment horizontal="center" vertical="center" wrapText="1"/>
    </xf>
    <xf numFmtId="3" fontId="11" fillId="20" borderId="39" xfId="68" applyNumberFormat="1" applyFont="1" applyFill="1" applyBorder="1">
      <alignment vertical="center"/>
    </xf>
    <xf numFmtId="1" fontId="11" fillId="20" borderId="39" xfId="68" applyNumberFormat="1" applyFont="1" applyFill="1" applyBorder="1">
      <alignment vertical="center"/>
    </xf>
    <xf numFmtId="3" fontId="11" fillId="0" borderId="39" xfId="68" applyNumberFormat="1" applyFont="1" applyFill="1" applyBorder="1">
      <alignment vertical="center"/>
    </xf>
    <xf numFmtId="1" fontId="11" fillId="20" borderId="0" xfId="68" applyNumberFormat="1" applyFont="1" applyFill="1" applyBorder="1">
      <alignment vertical="center"/>
    </xf>
    <xf numFmtId="3" fontId="11" fillId="0" borderId="0" xfId="68" applyNumberFormat="1" applyFont="1" applyFill="1" applyBorder="1">
      <alignment vertical="center"/>
    </xf>
    <xf numFmtId="3" fontId="11" fillId="20" borderId="0" xfId="68" applyNumberFormat="1" applyFont="1" applyFill="1" applyBorder="1">
      <alignment vertical="center"/>
    </xf>
    <xf numFmtId="0" fontId="11" fillId="0" borderId="0" xfId="68" applyFont="1" applyFill="1">
      <alignment vertical="center"/>
    </xf>
    <xf numFmtId="3" fontId="9" fillId="0" borderId="40" xfId="68" applyNumberFormat="1" applyFont="1" applyFill="1" applyBorder="1" applyAlignment="1">
      <alignment vertical="center" wrapText="1"/>
    </xf>
    <xf numFmtId="0" fontId="9" fillId="0" borderId="0" xfId="68" applyFont="1" applyFill="1" applyAlignment="1">
      <alignment horizontal="center" vertical="center"/>
    </xf>
    <xf numFmtId="3" fontId="9" fillId="0" borderId="0" xfId="68" applyNumberFormat="1" applyFont="1" applyFill="1">
      <alignment vertical="center"/>
    </xf>
    <xf numFmtId="3" fontId="45" fillId="0" borderId="0" xfId="46" applyFont="1">
      <alignment vertical="center"/>
    </xf>
    <xf numFmtId="3" fontId="49" fillId="0" borderId="0" xfId="67" applyFont="1" applyFill="1">
      <alignment vertical="center"/>
    </xf>
    <xf numFmtId="3" fontId="53" fillId="0" borderId="0" xfId="67" applyFont="1" applyBorder="1" applyAlignment="1">
      <alignment horizontal="right" vertical="center"/>
    </xf>
    <xf numFmtId="3" fontId="54" fillId="0" borderId="0" xfId="67" applyFont="1" applyFill="1">
      <alignment vertical="center"/>
    </xf>
    <xf numFmtId="49" fontId="49" fillId="0" borderId="0" xfId="67" applyNumberFormat="1" applyFont="1" applyAlignment="1">
      <alignment horizontal="center" vertical="center"/>
    </xf>
    <xf numFmtId="3" fontId="49" fillId="0" borderId="0" xfId="67" applyFont="1">
      <alignment vertical="center"/>
    </xf>
    <xf numFmtId="3" fontId="49" fillId="0" borderId="0" xfId="46" applyNumberFormat="1" applyFont="1" applyFill="1" applyBorder="1">
      <alignment vertical="center"/>
    </xf>
    <xf numFmtId="3" fontId="54" fillId="0" borderId="0" xfId="46" applyNumberFormat="1" applyFont="1" applyFill="1" applyBorder="1">
      <alignment vertical="center"/>
    </xf>
    <xf numFmtId="164" fontId="54" fillId="0" borderId="0" xfId="46" applyNumberFormat="1" applyFont="1" applyFill="1" applyBorder="1">
      <alignment vertical="center"/>
    </xf>
    <xf numFmtId="49" fontId="49" fillId="0" borderId="0" xfId="67" applyNumberFormat="1" applyFont="1" applyBorder="1" applyAlignment="1">
      <alignment horizontal="center" vertical="center"/>
    </xf>
    <xf numFmtId="3" fontId="49" fillId="0" borderId="0" xfId="67" applyFont="1" applyBorder="1">
      <alignment vertical="center"/>
    </xf>
    <xf numFmtId="3" fontId="45" fillId="0" borderId="0" xfId="46" applyNumberFormat="1" applyFont="1" applyFill="1" applyBorder="1">
      <alignment vertical="center"/>
    </xf>
    <xf numFmtId="3" fontId="53" fillId="0" borderId="0" xfId="46" applyNumberFormat="1" applyFont="1" applyFill="1" applyBorder="1">
      <alignment vertical="center"/>
    </xf>
    <xf numFmtId="164" fontId="53" fillId="0" borderId="0" xfId="46" applyNumberFormat="1" applyFont="1" applyFill="1" applyBorder="1">
      <alignment vertical="center"/>
    </xf>
    <xf numFmtId="3" fontId="49" fillId="0" borderId="0" xfId="67" applyNumberFormat="1" applyFont="1" applyFill="1" applyBorder="1">
      <alignment vertical="center"/>
    </xf>
    <xf numFmtId="3" fontId="54" fillId="0" borderId="0" xfId="67" applyNumberFormat="1" applyFont="1" applyFill="1" applyBorder="1">
      <alignment vertical="center"/>
    </xf>
    <xf numFmtId="164" fontId="54" fillId="0" borderId="0" xfId="67" applyNumberFormat="1" applyFont="1" applyFill="1" applyBorder="1">
      <alignment vertical="center"/>
    </xf>
    <xf numFmtId="49" fontId="55" fillId="0" borderId="0" xfId="67" applyNumberFormat="1" applyFont="1" applyAlignment="1">
      <alignment horizontal="center" vertical="center"/>
    </xf>
    <xf numFmtId="3" fontId="55" fillId="0" borderId="0" xfId="67" applyFont="1">
      <alignment vertical="center"/>
    </xf>
    <xf numFmtId="3" fontId="45" fillId="0" borderId="11" xfId="46" applyFont="1" applyBorder="1" applyAlignment="1">
      <alignment horizontal="left" vertical="center"/>
    </xf>
    <xf numFmtId="3" fontId="45" fillId="0" borderId="11" xfId="46" applyNumberFormat="1" applyFont="1" applyBorder="1">
      <alignment vertical="center"/>
    </xf>
    <xf numFmtId="3" fontId="49" fillId="0" borderId="0" xfId="67" applyNumberFormat="1" applyFont="1">
      <alignment vertical="center"/>
    </xf>
    <xf numFmtId="3" fontId="49" fillId="0" borderId="0" xfId="67" applyNumberFormat="1" applyFont="1" applyFill="1">
      <alignment vertical="center"/>
    </xf>
    <xf numFmtId="3" fontId="54" fillId="0" borderId="0" xfId="67" applyNumberFormat="1" applyFont="1">
      <alignment vertical="center"/>
    </xf>
    <xf numFmtId="3" fontId="54" fillId="0" borderId="0" xfId="67" applyNumberFormat="1" applyFont="1" applyFill="1">
      <alignment vertical="center"/>
    </xf>
    <xf numFmtId="3" fontId="54" fillId="0" borderId="0" xfId="67" applyFont="1">
      <alignment vertical="center"/>
    </xf>
    <xf numFmtId="49" fontId="49" fillId="0" borderId="0" xfId="67" applyNumberFormat="1" applyFont="1" applyFill="1" applyAlignment="1">
      <alignment horizontal="center" vertical="center"/>
    </xf>
    <xf numFmtId="49" fontId="49" fillId="0" borderId="0" xfId="67" applyNumberFormat="1" applyFont="1" applyFill="1" applyBorder="1" applyAlignment="1">
      <alignment horizontal="center" vertical="center"/>
    </xf>
    <xf numFmtId="3" fontId="49" fillId="0" borderId="0" xfId="67" applyFont="1" applyFill="1" applyBorder="1">
      <alignment vertical="center"/>
    </xf>
    <xf numFmtId="3" fontId="49" fillId="0" borderId="0" xfId="67" applyFont="1" applyAlignment="1">
      <alignment vertical="center"/>
    </xf>
    <xf numFmtId="0" fontId="49" fillId="0" borderId="0" xfId="69" applyFont="1" applyFill="1" applyBorder="1"/>
    <xf numFmtId="3" fontId="45" fillId="0" borderId="0" xfId="46" applyFont="1" applyAlignment="1">
      <alignment horizontal="right" vertical="center"/>
    </xf>
    <xf numFmtId="0" fontId="54" fillId="0" borderId="0" xfId="69" applyFont="1" applyFill="1" applyBorder="1"/>
    <xf numFmtId="3" fontId="53" fillId="0" borderId="0" xfId="46" applyFont="1" applyAlignment="1">
      <alignment horizontal="right" vertical="center"/>
    </xf>
    <xf numFmtId="0" fontId="45" fillId="20" borderId="0" xfId="69" applyFont="1" applyFill="1" applyBorder="1" applyAlignment="1">
      <alignment horizontal="centerContinuous" vertical="center" wrapText="1"/>
    </xf>
    <xf numFmtId="0" fontId="45" fillId="20" borderId="0" xfId="69" applyFont="1" applyFill="1" applyBorder="1" applyAlignment="1">
      <alignment horizontal="center"/>
    </xf>
    <xf numFmtId="0" fontId="45" fillId="20" borderId="0" xfId="69" applyFont="1" applyFill="1" applyBorder="1" applyAlignment="1">
      <alignment horizontal="centerContinuous" vertical="center"/>
    </xf>
    <xf numFmtId="3" fontId="49" fillId="0" borderId="0" xfId="69" applyNumberFormat="1" applyFont="1" applyFill="1" applyBorder="1" applyAlignment="1">
      <alignment vertical="center"/>
    </xf>
    <xf numFmtId="3" fontId="45" fillId="0" borderId="0" xfId="69" applyNumberFormat="1" applyFont="1" applyFill="1" applyBorder="1" applyAlignment="1">
      <alignment vertical="center"/>
    </xf>
    <xf numFmtId="3" fontId="45" fillId="0" borderId="0" xfId="67" applyFont="1">
      <alignment vertical="center"/>
    </xf>
    <xf numFmtId="3" fontId="49" fillId="0" borderId="0" xfId="71" applyFont="1">
      <alignment vertical="center"/>
    </xf>
    <xf numFmtId="3" fontId="56" fillId="0" borderId="0" xfId="67" applyFont="1">
      <alignment vertical="center"/>
    </xf>
    <xf numFmtId="3" fontId="49" fillId="0" borderId="0" xfId="65" applyFont="1" applyBorder="1">
      <alignment vertical="center"/>
    </xf>
    <xf numFmtId="3" fontId="49" fillId="0" borderId="0" xfId="65" applyFont="1" applyBorder="1" applyAlignment="1">
      <alignment horizontal="center" vertical="center"/>
    </xf>
    <xf numFmtId="3" fontId="55" fillId="0" borderId="0" xfId="65" applyFont="1" applyBorder="1" applyAlignment="1">
      <alignment horizontal="center" vertical="center"/>
    </xf>
    <xf numFmtId="3" fontId="45" fillId="0" borderId="0" xfId="65" applyFont="1" applyBorder="1" applyAlignment="1">
      <alignment horizontal="right"/>
    </xf>
    <xf numFmtId="3" fontId="57" fillId="20" borderId="11" xfId="65" applyFont="1" applyFill="1" applyBorder="1" applyAlignment="1">
      <alignment horizontal="center" vertical="center" wrapText="1"/>
    </xf>
    <xf numFmtId="3" fontId="57" fillId="20" borderId="11" xfId="65" applyFont="1" applyFill="1" applyBorder="1" applyAlignment="1">
      <alignment horizontal="center" vertical="center" textRotation="90" wrapText="1"/>
    </xf>
    <xf numFmtId="3" fontId="57" fillId="0" borderId="11" xfId="65" applyFont="1" applyFill="1" applyBorder="1" applyAlignment="1">
      <alignment horizontal="left" vertical="center"/>
    </xf>
    <xf numFmtId="3" fontId="58" fillId="0" borderId="11" xfId="65" applyNumberFormat="1" applyFont="1" applyFill="1" applyBorder="1">
      <alignment vertical="center"/>
    </xf>
    <xf numFmtId="3" fontId="58" fillId="0" borderId="11" xfId="65" applyNumberFormat="1" applyFont="1" applyFill="1" applyBorder="1" applyAlignment="1">
      <alignment horizontal="center" vertical="center"/>
    </xf>
    <xf numFmtId="3" fontId="9" fillId="0" borderId="11" xfId="65" applyFont="1" applyFill="1" applyBorder="1">
      <alignment vertical="center"/>
    </xf>
    <xf numFmtId="3" fontId="57" fillId="0" borderId="11" xfId="65" applyNumberFormat="1" applyFont="1" applyFill="1" applyBorder="1">
      <alignment vertical="center"/>
    </xf>
    <xf numFmtId="3" fontId="58" fillId="0" borderId="11" xfId="65" applyNumberFormat="1" applyFont="1" applyFill="1" applyBorder="1" applyAlignment="1">
      <alignment horizontal="right" vertical="center"/>
    </xf>
    <xf numFmtId="3" fontId="59" fillId="0" borderId="11" xfId="65" quotePrefix="1" applyFont="1" applyFill="1" applyBorder="1">
      <alignment vertical="center"/>
    </xf>
    <xf numFmtId="3" fontId="60" fillId="0" borderId="11" xfId="65" applyNumberFormat="1" applyFont="1" applyFill="1" applyBorder="1">
      <alignment vertical="center"/>
    </xf>
    <xf numFmtId="3" fontId="11" fillId="0" borderId="11" xfId="65" applyFont="1" applyFill="1" applyBorder="1">
      <alignment vertical="center"/>
    </xf>
    <xf numFmtId="3" fontId="61" fillId="0" borderId="11" xfId="65" applyNumberFormat="1" applyFont="1" applyFill="1" applyBorder="1">
      <alignment vertical="center"/>
    </xf>
    <xf numFmtId="3" fontId="57" fillId="20" borderId="11" xfId="65" applyFont="1" applyFill="1" applyBorder="1" applyAlignment="1">
      <alignment horizontal="left" vertical="center"/>
    </xf>
    <xf numFmtId="1" fontId="45" fillId="0" borderId="0" xfId="46" applyNumberFormat="1" applyFont="1" applyFill="1" applyBorder="1" applyAlignment="1">
      <alignment horizontal="right"/>
    </xf>
    <xf numFmtId="3" fontId="45" fillId="0" borderId="0" xfId="46" applyFont="1" applyFill="1">
      <alignment vertical="center"/>
    </xf>
    <xf numFmtId="49" fontId="49" fillId="0" borderId="0" xfId="69" applyNumberFormat="1" applyFont="1" applyFill="1" applyBorder="1" applyAlignment="1">
      <alignment horizontal="center"/>
    </xf>
    <xf numFmtId="49" fontId="49" fillId="0" borderId="0" xfId="69" applyNumberFormat="1" applyFont="1" applyFill="1" applyBorder="1" applyAlignment="1">
      <alignment horizontal="center" vertical="center"/>
    </xf>
    <xf numFmtId="0" fontId="49" fillId="0" borderId="0" xfId="69" applyFont="1" applyFill="1" applyBorder="1" applyAlignment="1">
      <alignment vertical="center"/>
    </xf>
    <xf numFmtId="49" fontId="62" fillId="0" borderId="0" xfId="69" applyNumberFormat="1" applyFont="1" applyFill="1" applyBorder="1" applyAlignment="1">
      <alignment horizontal="center"/>
    </xf>
    <xf numFmtId="0" fontId="62" fillId="0" borderId="0" xfId="69" applyFont="1" applyFill="1" applyBorder="1"/>
    <xf numFmtId="3" fontId="45" fillId="20" borderId="73" xfId="46" applyFont="1" applyFill="1" applyBorder="1" applyAlignment="1">
      <alignment horizontal="center" vertical="center"/>
    </xf>
    <xf numFmtId="3" fontId="45" fillId="20" borderId="87" xfId="46" applyFont="1" applyFill="1" applyBorder="1" applyAlignment="1">
      <alignment horizontal="center" vertical="center"/>
    </xf>
    <xf numFmtId="3" fontId="45" fillId="20" borderId="88" xfId="46" applyFont="1" applyFill="1" applyBorder="1" applyAlignment="1">
      <alignment horizontal="center" vertical="center"/>
    </xf>
    <xf numFmtId="3" fontId="45" fillId="20" borderId="0" xfId="46" applyFont="1" applyFill="1" applyBorder="1" applyAlignment="1">
      <alignment horizontal="center" vertical="center"/>
    </xf>
    <xf numFmtId="0" fontId="49" fillId="0" borderId="0" xfId="69" applyFont="1" applyFill="1" applyBorder="1" applyAlignment="1">
      <alignment horizontal="center"/>
    </xf>
    <xf numFmtId="3" fontId="63" fillId="0" borderId="45" xfId="46" applyFont="1" applyFill="1" applyBorder="1" applyAlignment="1">
      <alignment horizontal="center" vertical="center"/>
    </xf>
    <xf numFmtId="3" fontId="63" fillId="0" borderId="80" xfId="46" applyFont="1" applyFill="1" applyBorder="1">
      <alignment vertical="center"/>
    </xf>
    <xf numFmtId="3" fontId="63" fillId="0" borderId="68" xfId="46" applyFont="1" applyFill="1" applyBorder="1">
      <alignment vertical="center"/>
    </xf>
    <xf numFmtId="3" fontId="63" fillId="0" borderId="15" xfId="46" applyFont="1" applyFill="1" applyBorder="1">
      <alignment vertical="center"/>
    </xf>
    <xf numFmtId="3" fontId="63" fillId="0" borderId="89" xfId="46" applyNumberFormat="1" applyFont="1" applyFill="1" applyBorder="1">
      <alignment vertical="center"/>
    </xf>
    <xf numFmtId="3" fontId="63" fillId="0" borderId="0" xfId="46" applyFont="1" applyFill="1" applyBorder="1">
      <alignment vertical="center"/>
    </xf>
    <xf numFmtId="3" fontId="63" fillId="0" borderId="0" xfId="46" applyNumberFormat="1" applyFont="1" applyFill="1" applyBorder="1">
      <alignment vertical="center"/>
    </xf>
    <xf numFmtId="164" fontId="63" fillId="0" borderId="0" xfId="46" applyNumberFormat="1" applyFont="1" applyFill="1" applyBorder="1">
      <alignment vertical="center"/>
    </xf>
    <xf numFmtId="3" fontId="63" fillId="0" borderId="44" xfId="46" applyFont="1" applyFill="1" applyBorder="1" applyAlignment="1">
      <alignment horizontal="center" vertical="center"/>
    </xf>
    <xf numFmtId="3" fontId="63" fillId="0" borderId="34" xfId="46" applyFont="1" applyFill="1" applyBorder="1">
      <alignment vertical="center"/>
    </xf>
    <xf numFmtId="3" fontId="63" fillId="0" borderId="78" xfId="46" applyFont="1" applyFill="1" applyBorder="1">
      <alignment vertical="center"/>
    </xf>
    <xf numFmtId="3" fontId="63" fillId="0" borderId="20" xfId="46" applyNumberFormat="1" applyFont="1" applyFill="1" applyBorder="1">
      <alignment vertical="center"/>
    </xf>
    <xf numFmtId="3" fontId="46" fillId="0" borderId="90" xfId="46" applyFont="1" applyFill="1" applyBorder="1" applyAlignment="1">
      <alignment horizontal="left" vertical="center"/>
    </xf>
    <xf numFmtId="3" fontId="46" fillId="0" borderId="91" xfId="46" applyFont="1" applyFill="1" applyBorder="1" applyAlignment="1">
      <alignment horizontal="left" vertical="center"/>
    </xf>
    <xf numFmtId="3" fontId="46" fillId="0" borderId="85" xfId="46" applyFont="1" applyFill="1" applyBorder="1" applyAlignment="1">
      <alignment horizontal="right" vertical="center"/>
    </xf>
    <xf numFmtId="3" fontId="46" fillId="0" borderId="92" xfId="46" applyFont="1" applyFill="1" applyBorder="1" applyAlignment="1">
      <alignment horizontal="right" vertical="center"/>
    </xf>
    <xf numFmtId="3" fontId="46" fillId="0" borderId="86" xfId="46" applyNumberFormat="1" applyFont="1" applyFill="1" applyBorder="1" applyAlignment="1">
      <alignment horizontal="right" vertical="center"/>
    </xf>
    <xf numFmtId="3" fontId="46" fillId="0" borderId="0" xfId="46" applyFont="1" applyFill="1" applyBorder="1" applyAlignment="1">
      <alignment horizontal="right" vertical="center"/>
    </xf>
    <xf numFmtId="3" fontId="46" fillId="0" borderId="0" xfId="46" applyNumberFormat="1" applyFont="1" applyFill="1" applyBorder="1" applyAlignment="1">
      <alignment horizontal="right" vertical="center"/>
    </xf>
    <xf numFmtId="164" fontId="46" fillId="0" borderId="0" xfId="46" applyNumberFormat="1" applyFont="1" applyFill="1" applyBorder="1" applyAlignment="1">
      <alignment horizontal="right" vertical="center"/>
    </xf>
    <xf numFmtId="49" fontId="45" fillId="0" borderId="0" xfId="69" applyNumberFormat="1" applyFont="1" applyFill="1" applyBorder="1" applyAlignment="1">
      <alignment horizontal="center"/>
    </xf>
    <xf numFmtId="0" fontId="45" fillId="0" borderId="0" xfId="69" applyFont="1" applyFill="1" applyBorder="1"/>
    <xf numFmtId="3" fontId="49" fillId="0" borderId="0" xfId="73" applyFont="1" applyFill="1" applyBorder="1">
      <alignment vertical="center"/>
    </xf>
    <xf numFmtId="3" fontId="64" fillId="0" borderId="0" xfId="49" applyNumberFormat="1" applyFont="1" applyBorder="1"/>
    <xf numFmtId="0" fontId="72" fillId="0" borderId="0" xfId="49" applyBorder="1"/>
    <xf numFmtId="0" fontId="65" fillId="0" borderId="0" xfId="51" applyFont="1" applyAlignment="1">
      <alignment horizontal="center"/>
    </xf>
    <xf numFmtId="49" fontId="65" fillId="0" borderId="0" xfId="51" applyNumberFormat="1" applyFont="1" applyAlignment="1">
      <alignment horizontal="center"/>
    </xf>
    <xf numFmtId="0" fontId="72" fillId="0" borderId="0" xfId="49"/>
    <xf numFmtId="0" fontId="8" fillId="0" borderId="93" xfId="49" applyFont="1" applyBorder="1" applyAlignment="1">
      <alignment horizontal="center" vertical="center" wrapText="1"/>
    </xf>
    <xf numFmtId="0" fontId="8" fillId="0" borderId="94" xfId="49" applyFont="1" applyBorder="1" applyAlignment="1">
      <alignment horizontal="center" vertical="center" wrapText="1"/>
    </xf>
    <xf numFmtId="0" fontId="8" fillId="0" borderId="95" xfId="49" applyFont="1" applyBorder="1" applyAlignment="1">
      <alignment horizontal="center" vertical="center" wrapText="1"/>
    </xf>
    <xf numFmtId="14" fontId="67" fillId="0" borderId="96" xfId="49" applyNumberFormat="1" applyFont="1" applyBorder="1"/>
    <xf numFmtId="3" fontId="68" fillId="20" borderId="96" xfId="33" applyNumberFormat="1" applyFont="1" applyFill="1" applyBorder="1" applyAlignment="1"/>
    <xf numFmtId="3" fontId="66" fillId="20" borderId="97" xfId="88" applyNumberFormat="1" applyFont="1" applyFill="1" applyBorder="1" applyAlignment="1"/>
    <xf numFmtId="165" fontId="66" fillId="20" borderId="94" xfId="88" applyNumberFormat="1" applyFont="1" applyFill="1" applyBorder="1" applyAlignment="1"/>
    <xf numFmtId="165" fontId="66" fillId="20" borderId="95" xfId="88" applyNumberFormat="1" applyFont="1" applyFill="1" applyBorder="1" applyAlignment="1"/>
    <xf numFmtId="14" fontId="67" fillId="0" borderId="98" xfId="49" applyNumberFormat="1" applyFont="1" applyBorder="1"/>
    <xf numFmtId="3" fontId="68" fillId="20" borderId="98" xfId="33" applyNumberFormat="1" applyFont="1" applyFill="1" applyBorder="1" applyAlignment="1"/>
    <xf numFmtId="3" fontId="66" fillId="20" borderId="99" xfId="88" applyNumberFormat="1" applyFont="1" applyFill="1" applyBorder="1" applyAlignment="1"/>
    <xf numFmtId="3" fontId="66" fillId="20" borderId="100" xfId="33" applyNumberFormat="1" applyFont="1" applyFill="1" applyBorder="1" applyAlignment="1"/>
    <xf numFmtId="165" fontId="66" fillId="20" borderId="35" xfId="88" applyNumberFormat="1" applyFont="1" applyFill="1" applyBorder="1" applyAlignment="1"/>
    <xf numFmtId="165" fontId="66" fillId="20" borderId="101" xfId="88" applyNumberFormat="1" applyFont="1" applyFill="1" applyBorder="1" applyAlignment="1"/>
    <xf numFmtId="0" fontId="72" fillId="20" borderId="0" xfId="49" applyFill="1" applyAlignment="1">
      <alignment horizontal="center"/>
    </xf>
    <xf numFmtId="0" fontId="72" fillId="20" borderId="0" xfId="49" applyFill="1"/>
    <xf numFmtId="14" fontId="67" fillId="0" borderId="102" xfId="49" applyNumberFormat="1" applyFont="1" applyBorder="1"/>
    <xf numFmtId="3" fontId="68" fillId="20" borderId="102" xfId="33" applyNumberFormat="1" applyFont="1" applyFill="1" applyBorder="1" applyAlignment="1"/>
    <xf numFmtId="3" fontId="66" fillId="20" borderId="103" xfId="88" applyNumberFormat="1" applyFont="1" applyFill="1" applyBorder="1" applyAlignment="1"/>
    <xf numFmtId="3" fontId="66" fillId="20" borderId="104" xfId="88" applyNumberFormat="1" applyFont="1" applyFill="1" applyBorder="1" applyAlignment="1"/>
    <xf numFmtId="165" fontId="66" fillId="20" borderId="48" xfId="88" applyNumberFormat="1" applyFont="1" applyFill="1" applyBorder="1" applyAlignment="1"/>
    <xf numFmtId="165" fontId="66" fillId="20" borderId="105" xfId="88" applyNumberFormat="1" applyFont="1" applyFill="1" applyBorder="1" applyAlignment="1"/>
    <xf numFmtId="0" fontId="69" fillId="0" borderId="106" xfId="49" applyFont="1" applyBorder="1"/>
    <xf numFmtId="3" fontId="68" fillId="20" borderId="104" xfId="33" applyNumberFormat="1" applyFont="1" applyFill="1" applyBorder="1" applyAlignment="1"/>
    <xf numFmtId="3" fontId="68" fillId="20" borderId="107" xfId="33" applyNumberFormat="1" applyFont="1" applyFill="1" applyBorder="1" applyAlignment="1"/>
    <xf numFmtId="3" fontId="68" fillId="20" borderId="19" xfId="33" applyNumberFormat="1" applyFont="1" applyFill="1" applyBorder="1" applyAlignment="1"/>
    <xf numFmtId="165" fontId="68" fillId="20" borderId="22" xfId="88" applyNumberFormat="1" applyFont="1" applyFill="1" applyBorder="1" applyAlignment="1"/>
    <xf numFmtId="165" fontId="68" fillId="20" borderId="108" xfId="88" applyNumberFormat="1" applyFont="1" applyFill="1" applyBorder="1" applyAlignment="1"/>
    <xf numFmtId="3" fontId="0" fillId="0" borderId="0" xfId="67" applyFont="1" applyAlignment="1">
      <alignment horizontal="center" vertical="center"/>
    </xf>
    <xf numFmtId="3" fontId="40" fillId="0" borderId="0" xfId="67" applyFont="1" applyAlignment="1">
      <alignment horizontal="center" vertical="center"/>
    </xf>
    <xf numFmtId="3" fontId="40" fillId="0" borderId="0" xfId="67" applyFont="1" applyAlignment="1">
      <alignment vertical="center" wrapText="1"/>
    </xf>
    <xf numFmtId="3" fontId="40" fillId="0" borderId="0" xfId="67" applyFont="1">
      <alignment vertical="center"/>
    </xf>
    <xf numFmtId="3" fontId="45" fillId="20" borderId="0" xfId="67" applyFont="1" applyFill="1" applyBorder="1" applyAlignment="1">
      <alignment horizontal="center" vertical="center"/>
    </xf>
    <xf numFmtId="3" fontId="45" fillId="20" borderId="0" xfId="67" applyFont="1" applyFill="1" applyBorder="1" applyAlignment="1">
      <alignment horizontal="center" vertical="center" wrapText="1"/>
    </xf>
    <xf numFmtId="3" fontId="70" fillId="0" borderId="0" xfId="67" applyFont="1">
      <alignment vertical="center"/>
    </xf>
    <xf numFmtId="3" fontId="45" fillId="20" borderId="88" xfId="67" applyFont="1" applyFill="1" applyBorder="1" applyAlignment="1">
      <alignment horizontal="center" vertical="center" wrapText="1"/>
    </xf>
    <xf numFmtId="3" fontId="49" fillId="0" borderId="109" xfId="67" applyFont="1" applyFill="1" applyBorder="1" applyAlignment="1">
      <alignment horizontal="left" vertical="center" wrapText="1"/>
    </xf>
    <xf numFmtId="3" fontId="49" fillId="0" borderId="110" xfId="67" applyFont="1" applyFill="1" applyBorder="1" applyAlignment="1">
      <alignment horizontal="center" vertical="center"/>
    </xf>
    <xf numFmtId="3" fontId="9" fillId="0" borderId="20" xfId="67" applyFont="1" applyFill="1" applyBorder="1" applyAlignment="1">
      <alignment horizontal="center" vertical="center" wrapText="1"/>
    </xf>
    <xf numFmtId="3" fontId="49" fillId="0" borderId="89" xfId="67" applyFont="1" applyFill="1" applyBorder="1" applyAlignment="1">
      <alignment horizontal="right" vertical="center" wrapText="1"/>
    </xf>
    <xf numFmtId="3" fontId="49" fillId="0" borderId="89" xfId="67" applyFont="1" applyFill="1" applyBorder="1" applyAlignment="1">
      <alignment vertical="center" wrapText="1"/>
    </xf>
    <xf numFmtId="3" fontId="49" fillId="0" borderId="0" xfId="67" applyFont="1" applyFill="1" applyBorder="1" applyAlignment="1">
      <alignment horizontal="center" vertical="center"/>
    </xf>
    <xf numFmtId="3" fontId="9" fillId="0" borderId="0" xfId="67" applyFont="1" applyFill="1" applyBorder="1" applyAlignment="1">
      <alignment horizontal="center" vertical="center" wrapText="1"/>
    </xf>
    <xf numFmtId="3" fontId="49" fillId="0" borderId="0" xfId="67" applyFont="1" applyFill="1" applyBorder="1" applyAlignment="1">
      <alignment horizontal="right" vertical="center" wrapText="1"/>
    </xf>
    <xf numFmtId="3" fontId="49" fillId="0" borderId="0" xfId="67" applyFont="1" applyFill="1" applyBorder="1" applyAlignment="1">
      <alignment vertical="center" wrapText="1"/>
    </xf>
    <xf numFmtId="164" fontId="49" fillId="0" borderId="0" xfId="67" applyNumberFormat="1" applyFont="1" applyFill="1" applyBorder="1" applyAlignment="1">
      <alignment vertical="center" wrapText="1"/>
    </xf>
    <xf numFmtId="3" fontId="40" fillId="0" borderId="0" xfId="67" applyFont="1" applyFill="1">
      <alignment vertical="center"/>
    </xf>
    <xf numFmtId="3" fontId="49" fillId="0" borderId="82" xfId="67" applyFont="1" applyFill="1" applyBorder="1" applyAlignment="1">
      <alignment horizontal="left" vertical="center" wrapText="1"/>
    </xf>
    <xf numFmtId="3" fontId="49" fillId="0" borderId="68" xfId="67" applyFont="1" applyFill="1" applyBorder="1" applyAlignment="1">
      <alignment horizontal="center" vertical="center"/>
    </xf>
    <xf numFmtId="3" fontId="9" fillId="0" borderId="11" xfId="67" applyFont="1" applyFill="1" applyBorder="1" applyAlignment="1">
      <alignment horizontal="center" vertical="center" wrapText="1"/>
    </xf>
    <xf numFmtId="3" fontId="49" fillId="0" borderId="11" xfId="67" applyFont="1" applyFill="1" applyBorder="1" applyAlignment="1">
      <alignment horizontal="right" vertical="center" wrapText="1"/>
    </xf>
    <xf numFmtId="3" fontId="49" fillId="0" borderId="11" xfId="67" applyFont="1" applyFill="1" applyBorder="1" applyAlignment="1">
      <alignment vertical="center" wrapText="1"/>
    </xf>
    <xf numFmtId="3" fontId="49" fillId="0" borderId="111" xfId="67" applyFont="1" applyFill="1" applyBorder="1" applyAlignment="1">
      <alignment horizontal="left" vertical="center" wrapText="1"/>
    </xf>
    <xf numFmtId="3" fontId="49" fillId="0" borderId="112" xfId="67" applyFont="1" applyFill="1" applyBorder="1" applyAlignment="1">
      <alignment horizontal="center" vertical="center"/>
    </xf>
    <xf numFmtId="3" fontId="49" fillId="0" borderId="21" xfId="67" applyFont="1" applyFill="1" applyBorder="1" applyAlignment="1">
      <alignment horizontal="right" vertical="center" wrapText="1"/>
    </xf>
    <xf numFmtId="3" fontId="45" fillId="0" borderId="113" xfId="67" applyFont="1" applyBorder="1" applyAlignment="1">
      <alignment horizontal="left" vertical="center"/>
    </xf>
    <xf numFmtId="3" fontId="45" fillId="20" borderId="85" xfId="67" applyFont="1" applyFill="1" applyBorder="1" applyAlignment="1">
      <alignment horizontal="center" vertical="center"/>
    </xf>
    <xf numFmtId="3" fontId="45" fillId="20" borderId="86" xfId="67" applyFont="1" applyFill="1" applyBorder="1" applyAlignment="1">
      <alignment horizontal="center" vertical="center" wrapText="1"/>
    </xf>
    <xf numFmtId="3" fontId="45" fillId="0" borderId="86" xfId="67" applyFont="1" applyBorder="1" applyAlignment="1">
      <alignment vertical="center" wrapText="1"/>
    </xf>
    <xf numFmtId="3" fontId="45" fillId="0" borderId="0" xfId="67" applyFont="1" applyBorder="1" applyAlignment="1">
      <alignment vertical="center" wrapText="1"/>
    </xf>
    <xf numFmtId="164" fontId="45" fillId="0" borderId="0" xfId="67" applyNumberFormat="1" applyFont="1" applyBorder="1" applyAlignment="1">
      <alignment vertical="center" wrapText="1"/>
    </xf>
    <xf numFmtId="3" fontId="40" fillId="0" borderId="0" xfId="67" applyFont="1" applyAlignment="1">
      <alignment horizontal="left" vertical="center"/>
    </xf>
    <xf numFmtId="3" fontId="40" fillId="0" borderId="0" xfId="67" applyFont="1" applyAlignment="1">
      <alignment horizontal="center" vertical="center" wrapText="1"/>
    </xf>
    <xf numFmtId="3" fontId="9" fillId="0" borderId="20" xfId="68" applyNumberFormat="1" applyFont="1" applyFill="1" applyBorder="1" applyAlignment="1">
      <alignment horizontal="right" vertical="center"/>
    </xf>
    <xf numFmtId="3" fontId="9" fillId="20" borderId="20" xfId="68" applyNumberFormat="1" applyFont="1" applyFill="1" applyBorder="1" applyAlignment="1">
      <alignment vertical="center"/>
    </xf>
    <xf numFmtId="3" fontId="9" fillId="0" borderId="11" xfId="68" applyNumberFormat="1" applyFont="1" applyFill="1" applyBorder="1" applyAlignment="1">
      <alignment vertical="center"/>
    </xf>
    <xf numFmtId="3" fontId="9" fillId="0" borderId="11" xfId="68" applyNumberFormat="1" applyFont="1" applyFill="1" applyBorder="1" applyAlignment="1">
      <alignment horizontal="right" vertical="center"/>
    </xf>
    <xf numFmtId="3" fontId="9" fillId="0" borderId="114" xfId="68" applyNumberFormat="1" applyFont="1" applyFill="1" applyBorder="1" applyAlignment="1">
      <alignment horizontal="center" vertical="center"/>
    </xf>
    <xf numFmtId="3" fontId="9" fillId="0" borderId="115" xfId="68" applyNumberFormat="1" applyFont="1" applyFill="1" applyBorder="1" applyAlignment="1">
      <alignment horizontal="center" vertical="center"/>
    </xf>
    <xf numFmtId="3" fontId="11" fillId="0" borderId="24" xfId="68" applyNumberFormat="1" applyFont="1" applyFill="1" applyBorder="1" applyAlignment="1">
      <alignment horizontal="right" vertical="center"/>
    </xf>
    <xf numFmtId="3" fontId="11" fillId="0" borderId="20" xfId="68" applyNumberFormat="1" applyFont="1" applyFill="1" applyBorder="1">
      <alignment vertical="center"/>
    </xf>
    <xf numFmtId="3" fontId="11" fillId="0" borderId="35" xfId="68" applyNumberFormat="1" applyFont="1" applyFill="1" applyBorder="1">
      <alignment vertical="center"/>
    </xf>
    <xf numFmtId="3" fontId="49" fillId="24" borderId="0" xfId="59" applyFont="1" applyFill="1" applyAlignment="1">
      <alignment horizontal="center" vertical="center" wrapText="1"/>
    </xf>
    <xf numFmtId="3" fontId="49" fillId="24" borderId="0" xfId="59" applyFont="1" applyFill="1">
      <alignment vertical="center"/>
    </xf>
    <xf numFmtId="3" fontId="30" fillId="0" borderId="21" xfId="51" applyNumberFormat="1" applyFont="1" applyFill="1" applyBorder="1" applyAlignment="1">
      <alignment vertical="center"/>
    </xf>
    <xf numFmtId="0" fontId="48" fillId="0" borderId="0" xfId="51" applyFont="1"/>
    <xf numFmtId="3" fontId="30" fillId="0" borderId="22" xfId="51" applyNumberFormat="1" applyFont="1" applyFill="1" applyBorder="1" applyAlignment="1">
      <alignment vertical="center"/>
    </xf>
    <xf numFmtId="0" fontId="31" fillId="0" borderId="21" xfId="50" applyFont="1" applyBorder="1" applyAlignment="1">
      <alignment horizontal="center"/>
    </xf>
    <xf numFmtId="0" fontId="31" fillId="0" borderId="21" xfId="50" applyFont="1" applyBorder="1" applyAlignment="1">
      <alignment vertical="center"/>
    </xf>
    <xf numFmtId="3" fontId="32" fillId="0" borderId="21" xfId="50" applyNumberFormat="1" applyFont="1" applyBorder="1" applyAlignment="1">
      <alignment vertical="center"/>
    </xf>
    <xf numFmtId="3" fontId="30" fillId="23" borderId="77" xfId="51" applyNumberFormat="1" applyFont="1" applyFill="1" applyBorder="1" applyAlignment="1">
      <alignment vertical="center"/>
    </xf>
    <xf numFmtId="3" fontId="30" fillId="23" borderId="24" xfId="51" applyNumberFormat="1" applyFont="1" applyFill="1" applyBorder="1" applyAlignment="1">
      <alignment vertical="center"/>
    </xf>
    <xf numFmtId="3" fontId="29" fillId="0" borderId="18" xfId="51" applyNumberFormat="1" applyFont="1" applyBorder="1" applyAlignment="1">
      <alignment vertical="center"/>
    </xf>
    <xf numFmtId="3" fontId="29" fillId="0" borderId="22" xfId="51" applyNumberFormat="1" applyFont="1" applyBorder="1" applyAlignment="1">
      <alignment vertical="center"/>
    </xf>
    <xf numFmtId="3" fontId="71" fillId="0" borderId="11" xfId="51" applyNumberFormat="1" applyFont="1" applyBorder="1" applyAlignment="1">
      <alignment vertical="center"/>
    </xf>
    <xf numFmtId="3" fontId="71" fillId="0" borderId="21" xfId="51" applyNumberFormat="1" applyFont="1" applyBorder="1" applyAlignment="1">
      <alignment vertical="center"/>
    </xf>
    <xf numFmtId="0" fontId="6" fillId="0" borderId="11" xfId="50" applyFont="1" applyFill="1" applyBorder="1"/>
    <xf numFmtId="3" fontId="8" fillId="0" borderId="11" xfId="0" quotePrefix="1" applyNumberFormat="1" applyFont="1" applyFill="1" applyBorder="1" applyAlignment="1">
      <alignment horizontal="center" vertical="center"/>
    </xf>
    <xf numFmtId="3" fontId="6" fillId="0" borderId="11" xfId="50" applyNumberFormat="1" applyFont="1" applyFill="1" applyBorder="1"/>
    <xf numFmtId="0" fontId="10" fillId="0" borderId="2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49" fillId="0" borderId="20" xfId="51" applyNumberFormat="1" applyFont="1" applyFill="1" applyBorder="1" applyAlignment="1">
      <alignment vertical="center"/>
    </xf>
    <xf numFmtId="3" fontId="45" fillId="0" borderId="20" xfId="51" applyNumberFormat="1" applyFont="1" applyFill="1" applyBorder="1" applyAlignment="1">
      <alignment vertical="center"/>
    </xf>
    <xf numFmtId="3" fontId="45" fillId="0" borderId="22" xfId="51" applyNumberFormat="1" applyFont="1" applyFill="1" applyBorder="1" applyAlignment="1">
      <alignment vertical="center"/>
    </xf>
    <xf numFmtId="3" fontId="49" fillId="0" borderId="11" xfId="51" applyNumberFormat="1" applyFont="1" applyFill="1" applyBorder="1" applyAlignment="1">
      <alignment vertical="center"/>
    </xf>
    <xf numFmtId="3" fontId="45" fillId="0" borderId="11" xfId="51" applyNumberFormat="1" applyFont="1" applyFill="1" applyBorder="1" applyAlignment="1">
      <alignment vertical="center"/>
    </xf>
    <xf numFmtId="0" fontId="58" fillId="0" borderId="20" xfId="50" applyFont="1" applyBorder="1" applyAlignment="1">
      <alignment horizontal="center"/>
    </xf>
    <xf numFmtId="0" fontId="58" fillId="0" borderId="20" xfId="50" applyFont="1" applyBorder="1" applyAlignment="1">
      <alignment vertical="center"/>
    </xf>
    <xf numFmtId="3" fontId="49" fillId="0" borderId="20" xfId="50" applyNumberFormat="1" applyFont="1" applyBorder="1" applyAlignment="1">
      <alignment vertical="center"/>
    </xf>
    <xf numFmtId="0" fontId="58" fillId="0" borderId="11" xfId="50" applyFont="1" applyBorder="1" applyAlignment="1">
      <alignment horizontal="center"/>
    </xf>
    <xf numFmtId="0" fontId="58" fillId="0" borderId="11" xfId="50" applyFont="1" applyBorder="1" applyAlignment="1">
      <alignment vertical="center"/>
    </xf>
    <xf numFmtId="3" fontId="49" fillId="0" borderId="11" xfId="50" applyNumberFormat="1" applyFont="1" applyBorder="1" applyAlignment="1">
      <alignment vertical="center"/>
    </xf>
    <xf numFmtId="0" fontId="57" fillId="0" borderId="21" xfId="50" applyFont="1" applyBorder="1" applyAlignment="1">
      <alignment horizontal="center"/>
    </xf>
    <xf numFmtId="0" fontId="57" fillId="0" borderId="21" xfId="50" applyFont="1" applyBorder="1" applyAlignment="1">
      <alignment vertical="center"/>
    </xf>
    <xf numFmtId="3" fontId="45" fillId="0" borderId="21" xfId="50" applyNumberFormat="1" applyFont="1" applyBorder="1" applyAlignment="1">
      <alignment vertical="center"/>
    </xf>
    <xf numFmtId="3" fontId="45" fillId="0" borderId="21" xfId="51" applyNumberFormat="1" applyFont="1" applyFill="1" applyBorder="1" applyAlignment="1">
      <alignment vertical="center"/>
    </xf>
    <xf numFmtId="0" fontId="57" fillId="0" borderId="22" xfId="50" applyFont="1" applyBorder="1" applyAlignment="1">
      <alignment horizontal="center"/>
    </xf>
    <xf numFmtId="0" fontId="57" fillId="0" borderId="22" xfId="50" applyFont="1" applyFill="1" applyBorder="1" applyAlignment="1">
      <alignment vertical="center"/>
    </xf>
    <xf numFmtId="3" fontId="45" fillId="0" borderId="22" xfId="50" applyNumberFormat="1" applyFont="1" applyFill="1" applyBorder="1" applyAlignment="1">
      <alignment vertical="center"/>
    </xf>
    <xf numFmtId="0" fontId="57" fillId="0" borderId="20" xfId="50" applyFont="1" applyBorder="1" applyAlignment="1">
      <alignment horizontal="center"/>
    </xf>
    <xf numFmtId="0" fontId="57" fillId="21" borderId="20" xfId="50" applyFont="1" applyFill="1" applyBorder="1" applyAlignment="1">
      <alignment horizontal="left" vertical="center" wrapText="1"/>
    </xf>
    <xf numFmtId="3" fontId="45" fillId="21" borderId="20" xfId="50" applyNumberFormat="1" applyFont="1" applyFill="1" applyBorder="1" applyAlignment="1">
      <alignment vertical="center"/>
    </xf>
    <xf numFmtId="3" fontId="45" fillId="23" borderId="24" xfId="51" applyNumberFormat="1" applyFont="1" applyFill="1" applyBorder="1" applyAlignment="1">
      <alignment vertical="center"/>
    </xf>
    <xf numFmtId="0" fontId="57" fillId="0" borderId="11" xfId="50" applyFont="1" applyBorder="1" applyAlignment="1">
      <alignment horizontal="center"/>
    </xf>
    <xf numFmtId="0" fontId="57" fillId="21" borderId="11" xfId="50" applyFont="1" applyFill="1" applyBorder="1" applyAlignment="1">
      <alignment vertical="center"/>
    </xf>
    <xf numFmtId="3" fontId="45" fillId="21" borderId="11" xfId="50" applyNumberFormat="1" applyFont="1" applyFill="1" applyBorder="1" applyAlignment="1">
      <alignment vertical="center"/>
    </xf>
    <xf numFmtId="3" fontId="45" fillId="23" borderId="77" xfId="51" applyNumberFormat="1" applyFont="1" applyFill="1" applyBorder="1" applyAlignment="1">
      <alignment vertical="center"/>
    </xf>
    <xf numFmtId="0" fontId="57" fillId="21" borderId="11" xfId="50" applyFont="1" applyFill="1" applyBorder="1" applyAlignment="1">
      <alignment horizontal="left" vertical="center" wrapText="1"/>
    </xf>
    <xf numFmtId="3" fontId="45" fillId="23" borderId="20" xfId="51" applyNumberFormat="1" applyFont="1" applyFill="1" applyBorder="1" applyAlignment="1">
      <alignment vertical="center"/>
    </xf>
    <xf numFmtId="0" fontId="34" fillId="0" borderId="0" xfId="51" applyFont="1"/>
    <xf numFmtId="3" fontId="34" fillId="0" borderId="0" xfId="51" applyNumberFormat="1" applyFont="1"/>
    <xf numFmtId="0" fontId="34" fillId="0" borderId="0" xfId="51" applyFont="1" applyAlignment="1">
      <alignment horizontal="right"/>
    </xf>
    <xf numFmtId="3" fontId="75" fillId="21" borderId="11" xfId="51" applyNumberFormat="1" applyFont="1" applyFill="1" applyBorder="1" applyAlignment="1">
      <alignment horizontal="center" vertical="center"/>
    </xf>
    <xf numFmtId="3" fontId="75" fillId="21" borderId="26" xfId="51" applyNumberFormat="1" applyFont="1" applyFill="1" applyBorder="1" applyAlignment="1">
      <alignment horizontal="center" vertical="center"/>
    </xf>
    <xf numFmtId="0" fontId="75" fillId="21" borderId="20" xfId="51" applyFont="1" applyFill="1" applyBorder="1" applyAlignment="1">
      <alignment horizontal="center" vertical="center" wrapText="1"/>
    </xf>
    <xf numFmtId="0" fontId="75" fillId="21" borderId="18" xfId="51" applyFont="1" applyFill="1" applyBorder="1" applyAlignment="1">
      <alignment horizontal="center" vertical="center" wrapText="1"/>
    </xf>
    <xf numFmtId="3" fontId="36" fillId="0" borderId="20" xfId="51" applyNumberFormat="1" applyFont="1" applyFill="1" applyBorder="1" applyAlignment="1">
      <alignment vertical="center"/>
    </xf>
    <xf numFmtId="3" fontId="36" fillId="0" borderId="20" xfId="59" applyNumberFormat="1" applyFont="1" applyFill="1" applyBorder="1" applyAlignment="1">
      <alignment horizontal="right" vertical="top" wrapText="1"/>
    </xf>
    <xf numFmtId="3" fontId="36" fillId="0" borderId="11" xfId="51" applyNumberFormat="1" applyFont="1" applyFill="1" applyBorder="1" applyAlignment="1">
      <alignment vertical="center"/>
    </xf>
    <xf numFmtId="3" fontId="36" fillId="0" borderId="11" xfId="59" applyNumberFormat="1" applyFont="1" applyFill="1" applyBorder="1" applyAlignment="1">
      <alignment horizontal="right" vertical="top" wrapText="1"/>
    </xf>
    <xf numFmtId="3" fontId="36" fillId="25" borderId="11" xfId="51" applyNumberFormat="1" applyFont="1" applyFill="1" applyBorder="1" applyAlignment="1">
      <alignment vertical="center"/>
    </xf>
    <xf numFmtId="3" fontId="75" fillId="0" borderId="11" xfId="51" applyNumberFormat="1" applyFont="1" applyFill="1" applyBorder="1" applyAlignment="1">
      <alignment vertical="center"/>
    </xf>
    <xf numFmtId="3" fontId="75" fillId="0" borderId="20" xfId="51" applyNumberFormat="1" applyFont="1" applyFill="1" applyBorder="1" applyAlignment="1">
      <alignment vertical="center"/>
    </xf>
    <xf numFmtId="3" fontId="75" fillId="0" borderId="21" xfId="51" applyNumberFormat="1" applyFont="1" applyFill="1" applyBorder="1" applyAlignment="1">
      <alignment vertical="center"/>
    </xf>
    <xf numFmtId="3" fontId="75" fillId="0" borderId="22" xfId="51" applyNumberFormat="1" applyFont="1" applyFill="1" applyBorder="1" applyAlignment="1">
      <alignment vertical="center"/>
    </xf>
    <xf numFmtId="3" fontId="75" fillId="0" borderId="11" xfId="59" applyNumberFormat="1" applyFont="1" applyFill="1" applyBorder="1" applyAlignment="1">
      <alignment horizontal="right" vertical="top" wrapText="1"/>
    </xf>
    <xf numFmtId="0" fontId="36" fillId="0" borderId="20" xfId="50" applyFont="1" applyBorder="1" applyAlignment="1">
      <alignment horizontal="center"/>
    </xf>
    <xf numFmtId="0" fontId="36" fillId="0" borderId="20" xfId="50" applyFont="1" applyBorder="1" applyAlignment="1">
      <alignment vertical="center"/>
    </xf>
    <xf numFmtId="3" fontId="36" fillId="0" borderId="20" xfId="50" applyNumberFormat="1" applyFont="1" applyBorder="1" applyAlignment="1">
      <alignment vertical="center"/>
    </xf>
    <xf numFmtId="0" fontId="36" fillId="0" borderId="11" xfId="50" applyFont="1" applyBorder="1" applyAlignment="1">
      <alignment horizontal="center"/>
    </xf>
    <xf numFmtId="0" fontId="36" fillId="0" borderId="11" xfId="50" applyFont="1" applyBorder="1" applyAlignment="1">
      <alignment vertical="center"/>
    </xf>
    <xf numFmtId="3" fontId="36" fillId="0" borderId="11" xfId="50" applyNumberFormat="1" applyFont="1" applyBorder="1" applyAlignment="1">
      <alignment vertical="center"/>
    </xf>
    <xf numFmtId="0" fontId="75" fillId="0" borderId="21" xfId="50" applyFont="1" applyBorder="1" applyAlignment="1">
      <alignment horizontal="center"/>
    </xf>
    <xf numFmtId="0" fontId="75" fillId="0" borderId="21" xfId="50" applyFont="1" applyBorder="1" applyAlignment="1">
      <alignment vertical="center"/>
    </xf>
    <xf numFmtId="3" fontId="75" fillId="0" borderId="21" xfId="50" applyNumberFormat="1" applyFont="1" applyBorder="1" applyAlignment="1">
      <alignment vertical="center"/>
    </xf>
    <xf numFmtId="0" fontId="75" fillId="0" borderId="20" xfId="50" applyFont="1" applyBorder="1" applyAlignment="1">
      <alignment horizontal="center"/>
    </xf>
    <xf numFmtId="0" fontId="75" fillId="23" borderId="20" xfId="50" applyFont="1" applyFill="1" applyBorder="1" applyAlignment="1">
      <alignment horizontal="left" vertical="center" wrapText="1"/>
    </xf>
    <xf numFmtId="3" fontId="75" fillId="23" borderId="20" xfId="50" applyNumberFormat="1" applyFont="1" applyFill="1" applyBorder="1" applyAlignment="1">
      <alignment vertical="center"/>
    </xf>
    <xf numFmtId="3" fontId="36" fillId="23" borderId="11" xfId="51" applyNumberFormat="1" applyFont="1" applyFill="1" applyBorder="1" applyAlignment="1">
      <alignment vertical="center"/>
    </xf>
    <xf numFmtId="3" fontId="75" fillId="23" borderId="24" xfId="51" applyNumberFormat="1" applyFont="1" applyFill="1" applyBorder="1" applyAlignment="1">
      <alignment vertical="center"/>
    </xf>
    <xf numFmtId="0" fontId="75" fillId="0" borderId="11" xfId="50" applyFont="1" applyBorder="1" applyAlignment="1">
      <alignment horizontal="center"/>
    </xf>
    <xf numFmtId="0" fontId="75" fillId="23" borderId="11" xfId="50" applyFont="1" applyFill="1" applyBorder="1" applyAlignment="1">
      <alignment vertical="center"/>
    </xf>
    <xf numFmtId="3" fontId="75" fillId="23" borderId="11" xfId="50" applyNumberFormat="1" applyFont="1" applyFill="1" applyBorder="1" applyAlignment="1">
      <alignment vertical="center"/>
    </xf>
    <xf numFmtId="3" fontId="75" fillId="23" borderId="77" xfId="51" applyNumberFormat="1" applyFont="1" applyFill="1" applyBorder="1" applyAlignment="1">
      <alignment vertical="center"/>
    </xf>
    <xf numFmtId="0" fontId="75" fillId="23" borderId="11" xfId="50" applyFont="1" applyFill="1" applyBorder="1" applyAlignment="1">
      <alignment horizontal="left" vertical="center" wrapText="1"/>
    </xf>
    <xf numFmtId="3" fontId="75" fillId="23" borderId="20" xfId="51" applyNumberFormat="1" applyFont="1" applyFill="1" applyBorder="1" applyAlignment="1">
      <alignment vertical="center"/>
    </xf>
    <xf numFmtId="3" fontId="11" fillId="0" borderId="0" xfId="46" applyFont="1">
      <alignment vertical="center"/>
    </xf>
    <xf numFmtId="3" fontId="11" fillId="0" borderId="0" xfId="67" applyFont="1" applyFill="1" applyBorder="1" applyAlignment="1">
      <alignment horizontal="right" vertical="center"/>
    </xf>
    <xf numFmtId="3" fontId="9" fillId="0" borderId="11" xfId="46" applyFont="1" applyBorder="1">
      <alignment vertical="center"/>
    </xf>
    <xf numFmtId="3" fontId="9" fillId="0" borderId="11" xfId="46" applyNumberFormat="1" applyFont="1" applyFill="1" applyBorder="1">
      <alignment vertical="center"/>
    </xf>
    <xf numFmtId="3" fontId="9" fillId="0" borderId="11" xfId="46" applyFont="1" applyBorder="1" applyAlignment="1">
      <alignment vertical="center" wrapText="1"/>
    </xf>
    <xf numFmtId="3" fontId="11" fillId="0" borderId="11" xfId="46" applyFont="1" applyBorder="1">
      <alignment vertical="center"/>
    </xf>
    <xf numFmtId="3" fontId="11" fillId="0" borderId="11" xfId="46" applyNumberFormat="1" applyFont="1" applyFill="1" applyBorder="1">
      <alignment vertical="center"/>
    </xf>
    <xf numFmtId="3" fontId="9" fillId="0" borderId="11" xfId="46" applyFont="1" applyBorder="1" applyAlignment="1">
      <alignment horizontal="left" vertical="center"/>
    </xf>
    <xf numFmtId="3" fontId="9" fillId="0" borderId="11" xfId="67" applyNumberFormat="1" applyFont="1" applyBorder="1">
      <alignment vertical="center"/>
    </xf>
    <xf numFmtId="3" fontId="11" fillId="0" borderId="11" xfId="46" applyFont="1" applyBorder="1" applyAlignment="1">
      <alignment horizontal="left" vertical="center"/>
    </xf>
    <xf numFmtId="3" fontId="11" fillId="0" borderId="11" xfId="46" applyNumberFormat="1" applyFont="1" applyBorder="1">
      <alignment vertical="center"/>
    </xf>
    <xf numFmtId="3" fontId="11" fillId="0" borderId="0" xfId="67" applyFont="1" applyBorder="1" applyAlignment="1">
      <alignment horizontal="right" vertical="center"/>
    </xf>
    <xf numFmtId="3" fontId="9" fillId="0" borderId="0" xfId="67" applyFont="1" applyFill="1">
      <alignment vertical="center"/>
    </xf>
    <xf numFmtId="3" fontId="76" fillId="0" borderId="0" xfId="67" applyFont="1" applyBorder="1" applyAlignment="1">
      <alignment horizontal="right" vertical="center"/>
    </xf>
    <xf numFmtId="3" fontId="11" fillId="0" borderId="41" xfId="46" applyFont="1" applyBorder="1">
      <alignment vertical="center"/>
    </xf>
    <xf numFmtId="3" fontId="11" fillId="0" borderId="26" xfId="46" applyFont="1" applyBorder="1">
      <alignment vertical="center"/>
    </xf>
    <xf numFmtId="3" fontId="11" fillId="0" borderId="42" xfId="46" applyFont="1" applyFill="1" applyBorder="1">
      <alignment vertical="center"/>
    </xf>
    <xf numFmtId="3" fontId="76" fillId="0" borderId="26" xfId="46" applyFont="1" applyBorder="1">
      <alignment vertical="center"/>
    </xf>
    <xf numFmtId="3" fontId="76" fillId="0" borderId="43" xfId="46" applyFont="1" applyFill="1" applyBorder="1">
      <alignment vertical="center"/>
    </xf>
    <xf numFmtId="3" fontId="9" fillId="0" borderId="44" xfId="46" applyFont="1" applyBorder="1">
      <alignment vertical="center"/>
    </xf>
    <xf numFmtId="3" fontId="9" fillId="0" borderId="42" xfId="46" applyNumberFormat="1" applyFont="1" applyFill="1" applyBorder="1">
      <alignment vertical="center"/>
    </xf>
    <xf numFmtId="3" fontId="77" fillId="0" borderId="42" xfId="46" applyNumberFormat="1" applyFont="1" applyFill="1" applyBorder="1">
      <alignment vertical="center"/>
    </xf>
    <xf numFmtId="164" fontId="77" fillId="0" borderId="43" xfId="46" applyNumberFormat="1" applyFont="1" applyFill="1" applyBorder="1">
      <alignment vertical="center"/>
    </xf>
    <xf numFmtId="3" fontId="9" fillId="0" borderId="45" xfId="46" applyFont="1" applyBorder="1" applyAlignment="1">
      <alignment vertical="center" wrapText="1"/>
    </xf>
    <xf numFmtId="3" fontId="11" fillId="0" borderId="46" xfId="46" applyFont="1" applyBorder="1" applyAlignment="1">
      <alignment horizontal="left" vertical="center"/>
    </xf>
    <xf numFmtId="3" fontId="11" fillId="0" borderId="35" xfId="67" applyNumberFormat="1" applyFont="1" applyBorder="1">
      <alignment vertical="center"/>
    </xf>
    <xf numFmtId="3" fontId="11" fillId="0" borderId="12" xfId="67" applyNumberFormat="1" applyFont="1" applyFill="1" applyBorder="1">
      <alignment vertical="center"/>
    </xf>
    <xf numFmtId="3" fontId="76" fillId="0" borderId="12" xfId="67" applyNumberFormat="1" applyFont="1" applyFill="1" applyBorder="1">
      <alignment vertical="center"/>
    </xf>
    <xf numFmtId="164" fontId="76" fillId="0" borderId="47" xfId="67" applyNumberFormat="1" applyFont="1" applyFill="1" applyBorder="1">
      <alignment vertical="center"/>
    </xf>
    <xf numFmtId="3" fontId="9" fillId="0" borderId="45" xfId="46" applyFont="1" applyFill="1" applyBorder="1" applyAlignment="1">
      <alignment vertical="center" wrapText="1"/>
    </xf>
    <xf numFmtId="3" fontId="9" fillId="0" borderId="20" xfId="46" applyNumberFormat="1" applyFont="1" applyFill="1" applyBorder="1" applyAlignment="1">
      <alignment horizontal="right" vertical="center"/>
    </xf>
    <xf numFmtId="3" fontId="9" fillId="0" borderId="13" xfId="46" applyNumberFormat="1" applyFont="1" applyFill="1" applyBorder="1" applyAlignment="1">
      <alignment horizontal="right" vertical="center"/>
    </xf>
    <xf numFmtId="3" fontId="77" fillId="0" borderId="13" xfId="46" applyNumberFormat="1" applyFont="1" applyFill="1" applyBorder="1" applyAlignment="1">
      <alignment horizontal="right" vertical="center"/>
    </xf>
    <xf numFmtId="164" fontId="77" fillId="0" borderId="51" xfId="46" applyNumberFormat="1" applyFont="1" applyFill="1" applyBorder="1" applyAlignment="1">
      <alignment horizontal="right" vertical="center"/>
    </xf>
    <xf numFmtId="3" fontId="11" fillId="0" borderId="46" xfId="46" applyFont="1" applyFill="1" applyBorder="1">
      <alignment vertical="center"/>
    </xf>
    <xf numFmtId="3" fontId="11" fillId="0" borderId="48" xfId="46" applyNumberFormat="1" applyFont="1" applyFill="1" applyBorder="1">
      <alignment vertical="center"/>
    </xf>
    <xf numFmtId="3" fontId="11" fillId="0" borderId="49" xfId="46" applyNumberFormat="1" applyFont="1" applyFill="1" applyBorder="1">
      <alignment vertical="center"/>
    </xf>
    <xf numFmtId="3" fontId="76" fillId="0" borderId="49" xfId="46" applyNumberFormat="1" applyFont="1" applyFill="1" applyBorder="1">
      <alignment vertical="center"/>
    </xf>
    <xf numFmtId="164" fontId="76" fillId="0" borderId="50" xfId="46" applyNumberFormat="1" applyFont="1" applyFill="1" applyBorder="1">
      <alignment vertical="center"/>
    </xf>
    <xf numFmtId="3" fontId="9" fillId="0" borderId="45" xfId="46" applyFont="1" applyBorder="1" applyAlignment="1">
      <alignment horizontal="left" vertical="center" wrapText="1"/>
    </xf>
    <xf numFmtId="3" fontId="11" fillId="0" borderId="20" xfId="46" applyNumberFormat="1" applyFont="1" applyFill="1" applyBorder="1" applyAlignment="1">
      <alignment horizontal="right" vertical="center"/>
    </xf>
    <xf numFmtId="3" fontId="9" fillId="0" borderId="11" xfId="46" quotePrefix="1" applyNumberFormat="1" applyFont="1" applyFill="1" applyBorder="1" applyAlignment="1">
      <alignment vertical="center"/>
    </xf>
    <xf numFmtId="3" fontId="77" fillId="0" borderId="20" xfId="46" applyNumberFormat="1" applyFont="1" applyFill="1" applyBorder="1" applyAlignment="1">
      <alignment horizontal="right" vertical="center"/>
    </xf>
    <xf numFmtId="164" fontId="77" fillId="0" borderId="43" xfId="46" quotePrefix="1" applyNumberFormat="1" applyFont="1" applyFill="1" applyBorder="1" applyAlignment="1">
      <alignment vertical="center"/>
    </xf>
    <xf numFmtId="3" fontId="11" fillId="0" borderId="52" xfId="46" applyFont="1" applyFill="1" applyBorder="1" applyAlignment="1">
      <alignment vertical="center"/>
    </xf>
    <xf numFmtId="3" fontId="11" fillId="0" borderId="53" xfId="46" applyNumberFormat="1" applyFont="1" applyFill="1" applyBorder="1" applyAlignment="1">
      <alignment vertical="center"/>
    </xf>
    <xf numFmtId="3" fontId="11" fillId="0" borderId="54" xfId="46" applyNumberFormat="1" applyFont="1" applyFill="1" applyBorder="1" applyAlignment="1">
      <alignment vertical="center"/>
    </xf>
    <xf numFmtId="3" fontId="76" fillId="0" borderId="54" xfId="46" applyNumberFormat="1" applyFont="1" applyFill="1" applyBorder="1" applyAlignment="1">
      <alignment vertical="center"/>
    </xf>
    <xf numFmtId="164" fontId="76" fillId="0" borderId="55" xfId="46" applyNumberFormat="1" applyFont="1" applyFill="1" applyBorder="1" applyAlignment="1">
      <alignment vertical="center"/>
    </xf>
    <xf numFmtId="3" fontId="11" fillId="0" borderId="141" xfId="46" applyFont="1" applyFill="1" applyBorder="1" applyAlignment="1">
      <alignment vertical="center"/>
    </xf>
    <xf numFmtId="3" fontId="11" fillId="0" borderId="142" xfId="46" applyNumberFormat="1" applyFont="1" applyFill="1" applyBorder="1" applyAlignment="1">
      <alignment vertical="center"/>
    </xf>
    <xf numFmtId="3" fontId="76" fillId="0" borderId="142" xfId="46" applyNumberFormat="1" applyFont="1" applyFill="1" applyBorder="1" applyAlignment="1">
      <alignment vertical="center"/>
    </xf>
    <xf numFmtId="164" fontId="76" fillId="0" borderId="143" xfId="46" applyNumberFormat="1" applyFont="1" applyFill="1" applyBorder="1" applyAlignment="1">
      <alignment vertical="center"/>
    </xf>
    <xf numFmtId="3" fontId="9" fillId="0" borderId="45" xfId="46" applyFont="1" applyFill="1" applyBorder="1">
      <alignment vertical="center"/>
    </xf>
    <xf numFmtId="3" fontId="11" fillId="0" borderId="46" xfId="46" applyFont="1" applyBorder="1">
      <alignment vertical="center"/>
    </xf>
    <xf numFmtId="3" fontId="11" fillId="0" borderId="48" xfId="46" applyNumberFormat="1" applyFont="1" applyBorder="1">
      <alignment vertical="center"/>
    </xf>
    <xf numFmtId="3" fontId="11" fillId="0" borderId="58" xfId="46" applyFont="1" applyBorder="1" applyAlignment="1">
      <alignment horizontal="left" vertical="center"/>
    </xf>
    <xf numFmtId="3" fontId="78" fillId="0" borderId="61" xfId="46" applyNumberFormat="1" applyFont="1" applyBorder="1">
      <alignment vertical="center"/>
    </xf>
    <xf numFmtId="3" fontId="11" fillId="0" borderId="59" xfId="46" applyNumberFormat="1" applyFont="1" applyFill="1" applyBorder="1">
      <alignment vertical="center"/>
    </xf>
    <xf numFmtId="3" fontId="76" fillId="0" borderId="59" xfId="46" applyNumberFormat="1" applyFont="1" applyFill="1" applyBorder="1">
      <alignment vertical="center"/>
    </xf>
    <xf numFmtId="164" fontId="76" fillId="0" borderId="60" xfId="46" applyNumberFormat="1" applyFont="1" applyFill="1" applyBorder="1">
      <alignment vertical="center"/>
    </xf>
    <xf numFmtId="3" fontId="11" fillId="0" borderId="58" xfId="46" applyFont="1" applyBorder="1" applyAlignment="1">
      <alignment vertical="center"/>
    </xf>
    <xf numFmtId="3" fontId="11" fillId="0" borderId="61" xfId="46" applyNumberFormat="1" applyFont="1" applyBorder="1" applyAlignment="1">
      <alignment vertical="center"/>
    </xf>
    <xf numFmtId="3" fontId="11" fillId="0" borderId="59" xfId="46" applyNumberFormat="1" applyFont="1" applyFill="1" applyBorder="1" applyAlignment="1">
      <alignment vertical="center"/>
    </xf>
    <xf numFmtId="3" fontId="76" fillId="0" borderId="59" xfId="46" applyNumberFormat="1" applyFont="1" applyFill="1" applyBorder="1" applyAlignment="1">
      <alignment vertical="center"/>
    </xf>
    <xf numFmtId="164" fontId="76" fillId="0" borderId="60" xfId="46" applyNumberFormat="1" applyFont="1" applyFill="1" applyBorder="1" applyAlignment="1">
      <alignment vertical="center"/>
    </xf>
    <xf numFmtId="3" fontId="9" fillId="0" borderId="0" xfId="67" applyFont="1">
      <alignment vertical="center"/>
    </xf>
    <xf numFmtId="3" fontId="9" fillId="0" borderId="0" xfId="67" applyNumberFormat="1" applyFont="1" applyBorder="1">
      <alignment vertical="center"/>
    </xf>
    <xf numFmtId="3" fontId="9" fillId="0" borderId="0" xfId="67" applyNumberFormat="1" applyFont="1" applyFill="1" applyBorder="1">
      <alignment vertical="center"/>
    </xf>
    <xf numFmtId="3" fontId="77" fillId="0" borderId="0" xfId="67" applyNumberFormat="1" applyFont="1" applyBorder="1">
      <alignment vertical="center"/>
    </xf>
    <xf numFmtId="3" fontId="77" fillId="0" borderId="0" xfId="67" applyNumberFormat="1" applyFont="1" applyFill="1" applyBorder="1">
      <alignment vertical="center"/>
    </xf>
    <xf numFmtId="3" fontId="11" fillId="22" borderId="62" xfId="46" applyFont="1" applyFill="1" applyBorder="1">
      <alignment vertical="center"/>
    </xf>
    <xf numFmtId="3" fontId="9" fillId="22" borderId="63" xfId="46" applyNumberFormat="1" applyFont="1" applyFill="1" applyBorder="1">
      <alignment vertical="center"/>
    </xf>
    <xf numFmtId="3" fontId="9" fillId="22" borderId="64" xfId="46" applyNumberFormat="1" applyFont="1" applyFill="1" applyBorder="1">
      <alignment vertical="center"/>
    </xf>
    <xf numFmtId="3" fontId="77" fillId="22" borderId="63" xfId="46" applyNumberFormat="1" applyFont="1" applyFill="1" applyBorder="1">
      <alignment vertical="center"/>
    </xf>
    <xf numFmtId="3" fontId="77" fillId="22" borderId="65" xfId="46" applyNumberFormat="1" applyFont="1" applyFill="1" applyBorder="1">
      <alignment vertical="center"/>
    </xf>
    <xf numFmtId="3" fontId="9" fillId="0" borderId="56" xfId="46" applyFont="1" applyFill="1" applyBorder="1">
      <alignment vertical="center"/>
    </xf>
    <xf numFmtId="3" fontId="9" fillId="0" borderId="21" xfId="46" applyNumberFormat="1" applyFont="1" applyFill="1" applyBorder="1" applyAlignment="1">
      <alignment horizontal="right" vertical="center"/>
    </xf>
    <xf numFmtId="3" fontId="9" fillId="0" borderId="14" xfId="46" applyNumberFormat="1" applyFont="1" applyFill="1" applyBorder="1" applyAlignment="1">
      <alignment horizontal="right" vertical="center"/>
    </xf>
    <xf numFmtId="3" fontId="77" fillId="0" borderId="14" xfId="46" applyNumberFormat="1" applyFont="1" applyFill="1" applyBorder="1" applyAlignment="1">
      <alignment horizontal="right" vertical="center"/>
    </xf>
    <xf numFmtId="164" fontId="77" fillId="0" borderId="57" xfId="46" applyNumberFormat="1" applyFont="1" applyFill="1" applyBorder="1" applyAlignment="1">
      <alignment horizontal="right" vertical="center"/>
    </xf>
    <xf numFmtId="3" fontId="9" fillId="0" borderId="11" xfId="46" applyNumberFormat="1" applyFont="1" applyFill="1" applyBorder="1" applyAlignment="1">
      <alignment horizontal="right" vertical="center"/>
    </xf>
    <xf numFmtId="3" fontId="9" fillId="0" borderId="42" xfId="46" applyNumberFormat="1" applyFont="1" applyFill="1" applyBorder="1" applyAlignment="1">
      <alignment horizontal="right" vertical="center"/>
    </xf>
    <xf numFmtId="3" fontId="77" fillId="0" borderId="42" xfId="46" applyNumberFormat="1" applyFont="1" applyFill="1" applyBorder="1" applyAlignment="1">
      <alignment horizontal="right" vertical="center"/>
    </xf>
    <xf numFmtId="164" fontId="77" fillId="0" borderId="43" xfId="46" applyNumberFormat="1" applyFont="1" applyFill="1" applyBorder="1" applyAlignment="1">
      <alignment horizontal="right" vertical="center"/>
    </xf>
    <xf numFmtId="3" fontId="11" fillId="0" borderId="52" xfId="46" applyFont="1" applyBorder="1" applyAlignment="1">
      <alignment horizontal="left" vertical="center"/>
    </xf>
    <xf numFmtId="3" fontId="78" fillId="0" borderId="53" xfId="46" applyNumberFormat="1" applyFont="1" applyBorder="1">
      <alignment vertical="center"/>
    </xf>
    <xf numFmtId="3" fontId="11" fillId="0" borderId="54" xfId="46" applyNumberFormat="1" applyFont="1" applyFill="1" applyBorder="1">
      <alignment vertical="center"/>
    </xf>
    <xf numFmtId="3" fontId="76" fillId="0" borderId="54" xfId="46" applyNumberFormat="1" applyFont="1" applyFill="1" applyBorder="1">
      <alignment vertical="center"/>
    </xf>
    <xf numFmtId="164" fontId="76" fillId="0" borderId="55" xfId="46" applyNumberFormat="1" applyFont="1" applyFill="1" applyBorder="1">
      <alignment vertical="center"/>
    </xf>
    <xf numFmtId="3" fontId="11" fillId="0" borderId="116" xfId="46" applyFont="1" applyBorder="1" applyAlignment="1">
      <alignment horizontal="left" vertical="center"/>
    </xf>
    <xf numFmtId="3" fontId="78" fillId="0" borderId="35" xfId="46" applyNumberFormat="1" applyFont="1" applyBorder="1">
      <alignment vertical="center"/>
    </xf>
    <xf numFmtId="3" fontId="11" fillId="0" borderId="0" xfId="46" applyNumberFormat="1" applyFont="1" applyFill="1" applyBorder="1">
      <alignment vertical="center"/>
    </xf>
    <xf numFmtId="3" fontId="76" fillId="0" borderId="0" xfId="46" applyNumberFormat="1" applyFont="1" applyFill="1" applyBorder="1">
      <alignment vertical="center"/>
    </xf>
    <xf numFmtId="164" fontId="76" fillId="0" borderId="0" xfId="46" applyNumberFormat="1" applyFont="1" applyFill="1" applyBorder="1">
      <alignment vertical="center"/>
    </xf>
    <xf numFmtId="3" fontId="9" fillId="0" borderId="45" xfId="46" applyFont="1" applyBorder="1" applyAlignment="1">
      <alignment horizontal="left" vertical="center"/>
    </xf>
    <xf numFmtId="3" fontId="9" fillId="0" borderId="0" xfId="67" applyNumberFormat="1" applyFont="1" applyFill="1">
      <alignment vertical="center"/>
    </xf>
    <xf numFmtId="3" fontId="77" fillId="0" borderId="0" xfId="67" applyNumberFormat="1" applyFont="1">
      <alignment vertical="center"/>
    </xf>
    <xf numFmtId="3" fontId="77" fillId="0" borderId="0" xfId="67" applyNumberFormat="1" applyFont="1" applyFill="1">
      <alignment vertical="center"/>
    </xf>
    <xf numFmtId="3" fontId="9" fillId="0" borderId="66" xfId="69" applyNumberFormat="1" applyFont="1" applyBorder="1" applyAlignment="1">
      <alignment vertical="center"/>
    </xf>
    <xf numFmtId="3" fontId="11" fillId="0" borderId="0" xfId="46" applyFont="1" applyAlignment="1">
      <alignment horizontal="left" vertical="center" wrapText="1"/>
    </xf>
    <xf numFmtId="0" fontId="9" fillId="0" borderId="0" xfId="69" applyFont="1" applyFill="1" applyBorder="1"/>
    <xf numFmtId="3" fontId="11" fillId="0" borderId="0" xfId="46" applyFont="1" applyAlignment="1">
      <alignment horizontal="right" vertical="center"/>
    </xf>
    <xf numFmtId="3" fontId="11" fillId="20" borderId="67" xfId="46" applyFont="1" applyFill="1" applyBorder="1" applyAlignment="1">
      <alignment horizontal="center" vertical="center"/>
    </xf>
    <xf numFmtId="3" fontId="11" fillId="20" borderId="67" xfId="46" applyFont="1" applyFill="1" applyBorder="1" applyAlignment="1">
      <alignment horizontal="center" vertical="center" wrapText="1"/>
    </xf>
    <xf numFmtId="3" fontId="11" fillId="20" borderId="34" xfId="46" applyFont="1" applyFill="1" applyBorder="1" applyAlignment="1">
      <alignment horizontal="center" vertical="center"/>
    </xf>
    <xf numFmtId="3" fontId="11" fillId="20" borderId="40" xfId="46" applyFont="1" applyFill="1" applyBorder="1" applyAlignment="1">
      <alignment horizontal="center" vertical="center" wrapText="1"/>
    </xf>
    <xf numFmtId="0" fontId="11" fillId="20" borderId="68" xfId="69" applyFont="1" applyFill="1" applyBorder="1" applyAlignment="1">
      <alignment horizontal="center"/>
    </xf>
    <xf numFmtId="0" fontId="11" fillId="20" borderId="11" xfId="69" applyFont="1" applyFill="1" applyBorder="1" applyAlignment="1">
      <alignment horizontal="center"/>
    </xf>
    <xf numFmtId="0" fontId="11" fillId="20" borderId="69" xfId="69" applyFont="1" applyFill="1" applyBorder="1" applyAlignment="1">
      <alignment horizontal="centerContinuous" vertical="center"/>
    </xf>
    <xf numFmtId="3" fontId="11" fillId="20" borderId="40" xfId="46" applyFont="1" applyFill="1" applyBorder="1" applyAlignment="1">
      <alignment horizontal="centerContinuous" vertical="center"/>
    </xf>
    <xf numFmtId="0" fontId="11" fillId="20" borderId="70" xfId="69" applyFont="1" applyFill="1" applyBorder="1" applyAlignment="1">
      <alignment horizontal="centerContinuous" vertical="center"/>
    </xf>
    <xf numFmtId="0" fontId="11" fillId="20" borderId="42" xfId="69" applyFont="1" applyFill="1" applyBorder="1" applyAlignment="1">
      <alignment horizontal="centerContinuous" vertical="center"/>
    </xf>
    <xf numFmtId="0" fontId="9" fillId="20" borderId="71" xfId="69" applyFont="1" applyFill="1" applyBorder="1" applyAlignment="1">
      <alignment vertical="center"/>
    </xf>
    <xf numFmtId="3" fontId="11" fillId="20" borderId="72" xfId="46" applyFont="1" applyFill="1" applyBorder="1" applyAlignment="1">
      <alignment horizontal="center" vertical="center"/>
    </xf>
    <xf numFmtId="3" fontId="11" fillId="20" borderId="72" xfId="46" applyFont="1" applyFill="1" applyBorder="1" applyAlignment="1">
      <alignment horizontal="center" vertical="center" wrapText="1"/>
    </xf>
    <xf numFmtId="0" fontId="11" fillId="20" borderId="73" xfId="69" applyFont="1" applyFill="1" applyBorder="1" applyAlignment="1">
      <alignment horizontal="center"/>
    </xf>
    <xf numFmtId="0" fontId="11" fillId="20" borderId="74" xfId="69" applyFont="1" applyFill="1" applyBorder="1" applyAlignment="1">
      <alignment horizontal="center"/>
    </xf>
    <xf numFmtId="3" fontId="11" fillId="0" borderId="36" xfId="46" applyFont="1" applyBorder="1" applyAlignment="1">
      <alignment horizontal="center" vertical="center" wrapText="1"/>
    </xf>
    <xf numFmtId="3" fontId="11" fillId="0" borderId="75" xfId="46" applyFont="1" applyBorder="1" applyAlignment="1">
      <alignment horizontal="left" vertical="center" wrapText="1"/>
    </xf>
    <xf numFmtId="3" fontId="11" fillId="0" borderId="76" xfId="69" applyNumberFormat="1" applyFont="1" applyFill="1" applyBorder="1" applyAlignment="1">
      <alignment vertical="center"/>
    </xf>
    <xf numFmtId="0" fontId="9" fillId="0" borderId="69" xfId="69" applyFont="1" applyBorder="1" applyAlignment="1">
      <alignment horizontal="center" vertical="center"/>
    </xf>
    <xf numFmtId="3" fontId="9" fillId="0" borderId="77" xfId="46" applyFont="1" applyBorder="1" applyAlignment="1">
      <alignment horizontal="center" vertical="center"/>
    </xf>
    <xf numFmtId="3" fontId="9" fillId="0" borderId="34" xfId="46" applyFont="1" applyBorder="1" applyAlignment="1">
      <alignment horizontal="left" vertical="center" wrapText="1"/>
    </xf>
    <xf numFmtId="3" fontId="9" fillId="0" borderId="78" xfId="69" applyNumberFormat="1" applyFont="1" applyFill="1" applyBorder="1" applyAlignment="1">
      <alignment vertical="center"/>
    </xf>
    <xf numFmtId="3" fontId="9" fillId="0" borderId="20" xfId="69" applyNumberFormat="1" applyFont="1" applyFill="1" applyBorder="1" applyAlignment="1">
      <alignment vertical="center"/>
    </xf>
    <xf numFmtId="3" fontId="9" fillId="0" borderId="79" xfId="46" applyFont="1" applyBorder="1" applyAlignment="1">
      <alignment horizontal="center" vertical="center"/>
    </xf>
    <xf numFmtId="3" fontId="9" fillId="0" borderId="80" xfId="46" applyFont="1" applyBorder="1" applyAlignment="1">
      <alignment horizontal="left" vertical="center" wrapText="1"/>
    </xf>
    <xf numFmtId="3" fontId="9" fillId="0" borderId="68" xfId="69" applyNumberFormat="1" applyFont="1" applyFill="1" applyBorder="1" applyAlignment="1">
      <alignment vertical="center"/>
    </xf>
    <xf numFmtId="3" fontId="9" fillId="0" borderId="11" xfId="69" applyNumberFormat="1" applyFont="1" applyFill="1" applyBorder="1" applyAlignment="1">
      <alignment vertical="center"/>
    </xf>
    <xf numFmtId="0" fontId="9" fillId="0" borderId="69" xfId="69" applyFont="1" applyBorder="1" applyAlignment="1">
      <alignment vertical="center"/>
    </xf>
    <xf numFmtId="3" fontId="9" fillId="0" borderId="79" xfId="46" applyFont="1" applyBorder="1" applyAlignment="1">
      <alignment horizontal="center" vertical="center" wrapText="1"/>
    </xf>
    <xf numFmtId="0" fontId="9" fillId="0" borderId="81" xfId="69" applyFont="1" applyBorder="1" applyAlignment="1">
      <alignment horizontal="center" vertical="center"/>
    </xf>
    <xf numFmtId="3" fontId="11" fillId="0" borderId="82" xfId="46" applyFont="1" applyBorder="1" applyAlignment="1">
      <alignment horizontal="center" vertical="center" wrapText="1"/>
    </xf>
    <xf numFmtId="3" fontId="11" fillId="0" borderId="79" xfId="46" applyFont="1" applyBorder="1" applyAlignment="1">
      <alignment horizontal="center" vertical="center" wrapText="1"/>
    </xf>
    <xf numFmtId="3" fontId="11" fillId="0" borderId="79" xfId="46" applyFont="1" applyBorder="1" applyAlignment="1">
      <alignment horizontal="left" vertical="center" wrapText="1"/>
    </xf>
    <xf numFmtId="3" fontId="11" fillId="0" borderId="68" xfId="69" applyNumberFormat="1" applyFont="1" applyFill="1" applyBorder="1" applyAlignment="1">
      <alignment vertical="center"/>
    </xf>
    <xf numFmtId="3" fontId="11" fillId="0" borderId="11" xfId="69" applyNumberFormat="1" applyFont="1" applyFill="1" applyBorder="1" applyAlignment="1">
      <alignment vertical="center"/>
    </xf>
    <xf numFmtId="3" fontId="9" fillId="0" borderId="69" xfId="46" applyFont="1" applyBorder="1" applyAlignment="1">
      <alignment horizontal="center" vertical="center" wrapText="1"/>
    </xf>
    <xf numFmtId="3" fontId="9" fillId="0" borderId="11" xfId="46" applyFont="1" applyBorder="1" applyAlignment="1">
      <alignment horizontal="center" vertical="center" wrapText="1"/>
    </xf>
    <xf numFmtId="3" fontId="9" fillId="0" borderId="11" xfId="46" applyFont="1" applyBorder="1" applyAlignment="1">
      <alignment horizontal="left" vertical="center" wrapText="1"/>
    </xf>
    <xf numFmtId="0" fontId="11" fillId="0" borderId="83" xfId="69" applyFont="1" applyBorder="1" applyAlignment="1">
      <alignment horizontal="left" vertical="center"/>
    </xf>
    <xf numFmtId="0" fontId="11" fillId="0" borderId="66" xfId="69" applyFont="1" applyBorder="1" applyAlignment="1">
      <alignment horizontal="left" vertical="center"/>
    </xf>
    <xf numFmtId="0" fontId="11" fillId="0" borderId="72" xfId="69" applyFont="1" applyBorder="1" applyAlignment="1">
      <alignment horizontal="left" vertical="center"/>
    </xf>
    <xf numFmtId="3" fontId="11" fillId="0" borderId="84" xfId="69" applyNumberFormat="1" applyFont="1" applyFill="1" applyBorder="1" applyAlignment="1">
      <alignment vertical="center"/>
    </xf>
    <xf numFmtId="3" fontId="11" fillId="0" borderId="61" xfId="69" applyNumberFormat="1" applyFont="1" applyFill="1" applyBorder="1" applyAlignment="1">
      <alignment vertical="center"/>
    </xf>
    <xf numFmtId="3" fontId="9" fillId="0" borderId="0" xfId="71" applyFont="1">
      <alignment vertical="center"/>
    </xf>
    <xf numFmtId="0" fontId="9" fillId="0" borderId="12" xfId="69" applyFont="1" applyFill="1" applyBorder="1"/>
    <xf numFmtId="3" fontId="9" fillId="0" borderId="85" xfId="69" applyNumberFormat="1" applyFont="1" applyFill="1" applyBorder="1" applyAlignment="1">
      <alignment vertical="center"/>
    </xf>
    <xf numFmtId="3" fontId="9" fillId="0" borderId="86" xfId="69" applyNumberFormat="1" applyFont="1" applyFill="1" applyBorder="1" applyAlignment="1">
      <alignment vertical="center"/>
    </xf>
    <xf numFmtId="3" fontId="50" fillId="21" borderId="11" xfId="59" applyFont="1" applyFill="1" applyBorder="1" applyAlignment="1">
      <alignment horizontal="center" vertical="center" wrapText="1"/>
    </xf>
    <xf numFmtId="3" fontId="51" fillId="21" borderId="11" xfId="59" applyFont="1" applyFill="1" applyBorder="1" applyAlignment="1">
      <alignment vertical="center" wrapText="1"/>
    </xf>
    <xf numFmtId="3" fontId="52" fillId="21" borderId="11" xfId="59" applyFont="1" applyFill="1" applyBorder="1" applyAlignment="1">
      <alignment vertical="center" wrapText="1"/>
    </xf>
    <xf numFmtId="3" fontId="45" fillId="20" borderId="10" xfId="59" applyFont="1" applyFill="1" applyBorder="1" applyAlignment="1">
      <alignment horizontal="center" vertical="center" wrapText="1"/>
    </xf>
    <xf numFmtId="3" fontId="45" fillId="20" borderId="42" xfId="59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3" fontId="11" fillId="21" borderId="21" xfId="51" applyNumberFormat="1" applyFont="1" applyFill="1" applyBorder="1" applyAlignment="1">
      <alignment horizontal="center" vertical="center"/>
    </xf>
    <xf numFmtId="3" fontId="11" fillId="21" borderId="20" xfId="5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11" fillId="21" borderId="10" xfId="51" applyNumberFormat="1" applyFont="1" applyFill="1" applyBorder="1" applyAlignment="1">
      <alignment horizontal="center" vertical="center"/>
    </xf>
    <xf numFmtId="3" fontId="11" fillId="21" borderId="26" xfId="51" applyNumberFormat="1" applyFont="1" applyFill="1" applyBorder="1" applyAlignment="1">
      <alignment horizontal="center" vertical="center"/>
    </xf>
    <xf numFmtId="3" fontId="11" fillId="21" borderId="42" xfId="51" applyNumberFormat="1" applyFont="1" applyFill="1" applyBorder="1" applyAlignment="1">
      <alignment horizontal="center" vertical="center"/>
    </xf>
    <xf numFmtId="0" fontId="11" fillId="21" borderId="21" xfId="51" applyFont="1" applyFill="1" applyBorder="1" applyAlignment="1">
      <alignment horizontal="center" vertical="center"/>
    </xf>
    <xf numFmtId="0" fontId="11" fillId="21" borderId="20" xfId="51" applyFont="1" applyFill="1" applyBorder="1" applyAlignment="1">
      <alignment horizontal="center" vertical="center"/>
    </xf>
    <xf numFmtId="0" fontId="11" fillId="21" borderId="21" xfId="51" applyFont="1" applyFill="1" applyBorder="1" applyAlignment="1">
      <alignment horizontal="center" vertical="center" wrapText="1"/>
    </xf>
    <xf numFmtId="0" fontId="11" fillId="21" borderId="35" xfId="51" applyFont="1" applyFill="1" applyBorder="1" applyAlignment="1">
      <alignment horizontal="center" vertical="center" wrapText="1"/>
    </xf>
    <xf numFmtId="0" fontId="11" fillId="21" borderId="20" xfId="51" applyFont="1" applyFill="1" applyBorder="1" applyAlignment="1">
      <alignment horizontal="center" vertical="center" wrapText="1"/>
    </xf>
    <xf numFmtId="0" fontId="47" fillId="21" borderId="21" xfId="51" applyFont="1" applyFill="1" applyBorder="1" applyAlignment="1">
      <alignment horizontal="center" vertical="center"/>
    </xf>
    <xf numFmtId="0" fontId="47" fillId="21" borderId="20" xfId="51" applyFont="1" applyFill="1" applyBorder="1" applyAlignment="1">
      <alignment horizontal="center" vertical="center"/>
    </xf>
    <xf numFmtId="3" fontId="75" fillId="21" borderId="21" xfId="51" applyNumberFormat="1" applyFont="1" applyFill="1" applyBorder="1" applyAlignment="1">
      <alignment horizontal="center" vertical="center" wrapText="1"/>
    </xf>
    <xf numFmtId="3" fontId="75" fillId="21" borderId="35" xfId="51" applyNumberFormat="1" applyFont="1" applyFill="1" applyBorder="1" applyAlignment="1">
      <alignment horizontal="center" vertical="center" wrapText="1"/>
    </xf>
    <xf numFmtId="3" fontId="75" fillId="21" borderId="20" xfId="51" applyNumberFormat="1" applyFont="1" applyFill="1" applyBorder="1" applyAlignment="1">
      <alignment horizontal="center" vertical="center" wrapText="1"/>
    </xf>
    <xf numFmtId="0" fontId="75" fillId="21" borderId="21" xfId="51" applyFont="1" applyFill="1" applyBorder="1" applyAlignment="1">
      <alignment horizontal="center" vertical="center" wrapText="1"/>
    </xf>
    <xf numFmtId="0" fontId="75" fillId="21" borderId="35" xfId="51" applyFont="1" applyFill="1" applyBorder="1" applyAlignment="1">
      <alignment horizontal="center" vertical="center" wrapText="1"/>
    </xf>
    <xf numFmtId="0" fontId="75" fillId="21" borderId="20" xfId="51" applyFont="1" applyFill="1" applyBorder="1" applyAlignment="1">
      <alignment horizontal="center" vertical="center" wrapText="1"/>
    </xf>
    <xf numFmtId="0" fontId="75" fillId="21" borderId="21" xfId="51" applyFont="1" applyFill="1" applyBorder="1" applyAlignment="1">
      <alignment horizontal="center" vertical="center"/>
    </xf>
    <xf numFmtId="0" fontId="75" fillId="21" borderId="35" xfId="51" applyFont="1" applyFill="1" applyBorder="1" applyAlignment="1">
      <alignment horizontal="center" vertical="center"/>
    </xf>
    <xf numFmtId="0" fontId="75" fillId="21" borderId="20" xfId="51" applyFont="1" applyFill="1" applyBorder="1" applyAlignment="1">
      <alignment horizontal="center" vertical="center"/>
    </xf>
    <xf numFmtId="3" fontId="11" fillId="20" borderId="11" xfId="46" applyFont="1" applyFill="1" applyBorder="1" applyAlignment="1">
      <alignment horizontal="center" vertical="center" wrapText="1"/>
    </xf>
    <xf numFmtId="3" fontId="11" fillId="20" borderId="21" xfId="74" applyFont="1" applyFill="1" applyBorder="1" applyAlignment="1">
      <alignment horizontal="center" vertical="center" wrapText="1"/>
    </xf>
    <xf numFmtId="3" fontId="11" fillId="20" borderId="20" xfId="74" applyFont="1" applyFill="1" applyBorder="1" applyAlignment="1">
      <alignment horizontal="center" vertical="center" wrapText="1"/>
    </xf>
    <xf numFmtId="3" fontId="45" fillId="20" borderId="0" xfId="74" applyFont="1" applyFill="1" applyBorder="1" applyAlignment="1">
      <alignment horizontal="center" vertical="center" wrapText="1"/>
    </xf>
    <xf numFmtId="164" fontId="45" fillId="20" borderId="0" xfId="54" applyNumberFormat="1" applyFont="1" applyFill="1" applyBorder="1" applyAlignment="1">
      <alignment horizontal="center" vertical="center" wrapText="1"/>
    </xf>
    <xf numFmtId="3" fontId="11" fillId="20" borderId="62" xfId="46" applyFont="1" applyFill="1" applyBorder="1" applyAlignment="1">
      <alignment horizontal="left" vertical="center"/>
    </xf>
    <xf numFmtId="3" fontId="11" fillId="20" borderId="63" xfId="46" applyFont="1" applyFill="1" applyBorder="1" applyAlignment="1">
      <alignment horizontal="left" vertical="center"/>
    </xf>
    <xf numFmtId="3" fontId="11" fillId="20" borderId="65" xfId="46" applyFont="1" applyFill="1" applyBorder="1" applyAlignment="1">
      <alignment horizontal="left" vertical="center"/>
    </xf>
    <xf numFmtId="3" fontId="11" fillId="20" borderId="120" xfId="46" applyFont="1" applyFill="1" applyBorder="1" applyAlignment="1">
      <alignment horizontal="center" vertical="center" wrapText="1"/>
    </xf>
    <xf numFmtId="3" fontId="11" fillId="20" borderId="58" xfId="46" applyFont="1" applyFill="1" applyBorder="1" applyAlignment="1">
      <alignment horizontal="center" vertical="center" wrapText="1"/>
    </xf>
    <xf numFmtId="3" fontId="11" fillId="20" borderId="121" xfId="74" applyFont="1" applyFill="1" applyBorder="1" applyAlignment="1">
      <alignment horizontal="center" vertical="center" wrapText="1"/>
    </xf>
    <xf numFmtId="3" fontId="11" fillId="20" borderId="84" xfId="74" applyFont="1" applyFill="1" applyBorder="1" applyAlignment="1">
      <alignment horizontal="center" vertical="center" wrapText="1"/>
    </xf>
    <xf numFmtId="164" fontId="11" fillId="20" borderId="122" xfId="54" applyNumberFormat="1" applyFont="1" applyFill="1" applyBorder="1" applyAlignment="1">
      <alignment horizontal="center" vertical="center" wrapText="1"/>
    </xf>
    <xf numFmtId="164" fontId="11" fillId="20" borderId="123" xfId="54" applyNumberFormat="1" applyFont="1" applyFill="1" applyBorder="1" applyAlignment="1">
      <alignment horizontal="center" vertical="center" wrapText="1"/>
    </xf>
    <xf numFmtId="3" fontId="11" fillId="0" borderId="117" xfId="46" applyFont="1" applyFill="1" applyBorder="1" applyAlignment="1">
      <alignment horizontal="left" vertical="center"/>
    </xf>
    <xf numFmtId="3" fontId="11" fillId="0" borderId="118" xfId="46" applyFont="1" applyFill="1" applyBorder="1" applyAlignment="1">
      <alignment horizontal="left" vertical="center"/>
    </xf>
    <xf numFmtId="3" fontId="11" fillId="0" borderId="119" xfId="46" applyFont="1" applyFill="1" applyBorder="1" applyAlignment="1">
      <alignment horizontal="left" vertical="center"/>
    </xf>
    <xf numFmtId="3" fontId="11" fillId="0" borderId="117" xfId="46" quotePrefix="1" applyFont="1" applyBorder="1" applyAlignment="1">
      <alignment horizontal="left" vertical="center"/>
    </xf>
    <xf numFmtId="3" fontId="11" fillId="0" borderId="118" xfId="46" quotePrefix="1" applyFont="1" applyBorder="1" applyAlignment="1">
      <alignment horizontal="left" vertical="center"/>
    </xf>
    <xf numFmtId="3" fontId="11" fillId="0" borderId="119" xfId="46" quotePrefix="1" applyFont="1" applyBorder="1" applyAlignment="1">
      <alignment horizontal="left" vertical="center"/>
    </xf>
    <xf numFmtId="3" fontId="11" fillId="19" borderId="120" xfId="46" applyFont="1" applyFill="1" applyBorder="1" applyAlignment="1">
      <alignment horizontal="center" vertical="center" wrapText="1"/>
    </xf>
    <xf numFmtId="3" fontId="11" fillId="19" borderId="58" xfId="46" applyFont="1" applyFill="1" applyBorder="1" applyAlignment="1">
      <alignment horizontal="center" vertical="center" wrapText="1"/>
    </xf>
    <xf numFmtId="0" fontId="11" fillId="20" borderId="124" xfId="69" applyFont="1" applyFill="1" applyBorder="1" applyAlignment="1">
      <alignment vertical="center"/>
    </xf>
    <xf numFmtId="0" fontId="11" fillId="20" borderId="33" xfId="69" applyFont="1" applyFill="1" applyBorder="1" applyAlignment="1">
      <alignment vertical="center"/>
    </xf>
    <xf numFmtId="0" fontId="11" fillId="20" borderId="125" xfId="69" applyFont="1" applyFill="1" applyBorder="1" applyAlignment="1">
      <alignment horizontal="center" vertical="center" wrapText="1"/>
    </xf>
    <xf numFmtId="0" fontId="11" fillId="20" borderId="64" xfId="69" applyFont="1" applyFill="1" applyBorder="1" applyAlignment="1">
      <alignment horizontal="center" vertical="center" wrapText="1"/>
    </xf>
    <xf numFmtId="0" fontId="45" fillId="20" borderId="0" xfId="69" applyFont="1" applyFill="1" applyBorder="1" applyAlignment="1">
      <alignment horizontal="center" vertical="center" wrapText="1"/>
    </xf>
    <xf numFmtId="3" fontId="9" fillId="0" borderId="90" xfId="46" applyFont="1" applyBorder="1" applyAlignment="1">
      <alignment horizontal="left" vertical="center" wrapText="1"/>
    </xf>
    <xf numFmtId="3" fontId="9" fillId="0" borderId="92" xfId="46" applyFont="1" applyBorder="1" applyAlignment="1">
      <alignment horizontal="left" vertical="center" wrapText="1"/>
    </xf>
    <xf numFmtId="3" fontId="9" fillId="0" borderId="91" xfId="46" applyFont="1" applyBorder="1" applyAlignment="1">
      <alignment horizontal="left" vertical="center" wrapText="1"/>
    </xf>
    <xf numFmtId="3" fontId="45" fillId="20" borderId="124" xfId="67" applyFont="1" applyFill="1" applyBorder="1" applyAlignment="1">
      <alignment horizontal="center" vertical="center" wrapText="1"/>
    </xf>
    <xf numFmtId="3" fontId="45" fillId="20" borderId="81" xfId="67" applyFont="1" applyFill="1" applyBorder="1" applyAlignment="1">
      <alignment horizontal="center" vertical="center" wrapText="1"/>
    </xf>
    <xf numFmtId="3" fontId="45" fillId="20" borderId="126" xfId="67" applyFont="1" applyFill="1" applyBorder="1" applyAlignment="1">
      <alignment horizontal="center" vertical="center" wrapText="1"/>
    </xf>
    <xf numFmtId="3" fontId="45" fillId="20" borderId="125" xfId="67" applyFont="1" applyFill="1" applyBorder="1" applyAlignment="1">
      <alignment horizontal="center" vertical="center"/>
    </xf>
    <xf numFmtId="3" fontId="45" fillId="20" borderId="63" xfId="67" applyFont="1" applyFill="1" applyBorder="1" applyAlignment="1">
      <alignment horizontal="center" vertical="center"/>
    </xf>
    <xf numFmtId="3" fontId="45" fillId="20" borderId="64" xfId="67" applyFont="1" applyFill="1" applyBorder="1" applyAlignment="1">
      <alignment horizontal="center" vertical="center"/>
    </xf>
    <xf numFmtId="3" fontId="45" fillId="20" borderId="0" xfId="67" applyFont="1" applyFill="1" applyBorder="1" applyAlignment="1">
      <alignment horizontal="center" vertical="center"/>
    </xf>
    <xf numFmtId="3" fontId="45" fillId="20" borderId="0" xfId="67" applyFont="1" applyFill="1" applyBorder="1" applyAlignment="1">
      <alignment horizontal="center" vertical="center" wrapText="1"/>
    </xf>
    <xf numFmtId="3" fontId="45" fillId="20" borderId="127" xfId="67" applyFont="1" applyFill="1" applyBorder="1" applyAlignment="1">
      <alignment horizontal="center" vertical="center" wrapText="1"/>
    </xf>
    <xf numFmtId="3" fontId="45" fillId="20" borderId="84" xfId="67" applyFont="1" applyFill="1" applyBorder="1" applyAlignment="1">
      <alignment horizontal="center" vertical="center" wrapText="1"/>
    </xf>
    <xf numFmtId="3" fontId="45" fillId="20" borderId="20" xfId="67" applyFont="1" applyFill="1" applyBorder="1" applyAlignment="1">
      <alignment horizontal="center" vertical="center" wrapText="1"/>
    </xf>
    <xf numFmtId="3" fontId="45" fillId="20" borderId="11" xfId="67" applyFont="1" applyFill="1" applyBorder="1" applyAlignment="1">
      <alignment horizontal="center" vertical="center" wrapText="1"/>
    </xf>
    <xf numFmtId="3" fontId="45" fillId="20" borderId="88" xfId="67" applyFont="1" applyFill="1" applyBorder="1" applyAlignment="1">
      <alignment horizontal="center" vertical="center" wrapText="1"/>
    </xf>
    <xf numFmtId="3" fontId="57" fillId="20" borderId="11" xfId="65" applyFont="1" applyFill="1" applyBorder="1" applyAlignment="1">
      <alignment horizontal="center" vertical="center"/>
    </xf>
    <xf numFmtId="3" fontId="57" fillId="20" borderId="11" xfId="65" applyFont="1" applyFill="1" applyBorder="1" applyAlignment="1">
      <alignment horizontal="center" vertical="center" wrapText="1"/>
    </xf>
    <xf numFmtId="3" fontId="46" fillId="20" borderId="120" xfId="46" applyFont="1" applyFill="1" applyBorder="1" applyAlignment="1">
      <alignment horizontal="center" vertical="center" wrapText="1"/>
    </xf>
    <xf numFmtId="3" fontId="46" fillId="20" borderId="116" xfId="46" applyFont="1" applyFill="1" applyBorder="1" applyAlignment="1">
      <alignment horizontal="center" vertical="center" wrapText="1"/>
    </xf>
    <xf numFmtId="3" fontId="46" fillId="20" borderId="58" xfId="46" applyFont="1" applyFill="1" applyBorder="1" applyAlignment="1">
      <alignment horizontal="center" vertical="center" wrapText="1"/>
    </xf>
    <xf numFmtId="3" fontId="46" fillId="20" borderId="128" xfId="46" applyFont="1" applyFill="1" applyBorder="1" applyAlignment="1">
      <alignment horizontal="center" vertical="center"/>
    </xf>
    <xf numFmtId="3" fontId="46" fillId="20" borderId="98" xfId="46" applyFont="1" applyFill="1" applyBorder="1" applyAlignment="1">
      <alignment horizontal="center" vertical="center"/>
    </xf>
    <xf numFmtId="3" fontId="46" fillId="20" borderId="129" xfId="46" applyFont="1" applyFill="1" applyBorder="1" applyAlignment="1">
      <alignment horizontal="center" vertical="center"/>
    </xf>
    <xf numFmtId="3" fontId="46" fillId="20" borderId="125" xfId="46" applyFont="1" applyFill="1" applyBorder="1" applyAlignment="1">
      <alignment horizontal="center" vertical="center" wrapText="1"/>
    </xf>
    <xf numFmtId="3" fontId="46" fillId="20" borderId="63" xfId="46" applyFont="1" applyFill="1" applyBorder="1" applyAlignment="1">
      <alignment horizontal="center" vertical="center" wrapText="1"/>
    </xf>
    <xf numFmtId="3" fontId="46" fillId="20" borderId="64" xfId="46" applyFont="1" applyFill="1" applyBorder="1" applyAlignment="1">
      <alignment horizontal="center" vertical="center" wrapText="1"/>
    </xf>
    <xf numFmtId="3" fontId="46" fillId="20" borderId="0" xfId="46" applyFont="1" applyFill="1" applyBorder="1" applyAlignment="1">
      <alignment horizontal="center" vertical="center" wrapText="1"/>
    </xf>
    <xf numFmtId="3" fontId="46" fillId="20" borderId="0" xfId="46" applyFont="1" applyFill="1" applyBorder="1" applyAlignment="1">
      <alignment horizontal="center" vertical="center" textRotation="90" wrapText="1"/>
    </xf>
    <xf numFmtId="3" fontId="46" fillId="20" borderId="112" xfId="46" applyFont="1" applyFill="1" applyBorder="1" applyAlignment="1">
      <alignment horizontal="center" vertical="center" textRotation="90" wrapText="1"/>
    </xf>
    <xf numFmtId="3" fontId="46" fillId="20" borderId="127" xfId="46" applyFont="1" applyFill="1" applyBorder="1" applyAlignment="1">
      <alignment horizontal="center" vertical="center" textRotation="90" wrapText="1"/>
    </xf>
    <xf numFmtId="3" fontId="46" fillId="20" borderId="78" xfId="46" applyFont="1" applyFill="1" applyBorder="1" applyAlignment="1">
      <alignment horizontal="center" vertical="center" textRotation="90" wrapText="1"/>
    </xf>
    <xf numFmtId="3" fontId="46" fillId="20" borderId="21" xfId="46" applyFont="1" applyFill="1" applyBorder="1" applyAlignment="1">
      <alignment horizontal="center" vertical="center" textRotation="90" wrapText="1"/>
    </xf>
    <xf numFmtId="3" fontId="46" fillId="20" borderId="35" xfId="46" applyFont="1" applyFill="1" applyBorder="1" applyAlignment="1">
      <alignment horizontal="center" vertical="center" textRotation="90" wrapText="1"/>
    </xf>
    <xf numFmtId="3" fontId="46" fillId="20" borderId="20" xfId="46" applyFont="1" applyFill="1" applyBorder="1" applyAlignment="1">
      <alignment horizontal="center" vertical="center" textRotation="90" wrapText="1"/>
    </xf>
    <xf numFmtId="3" fontId="11" fillId="0" borderId="133" xfId="68" applyNumberFormat="1" applyFont="1" applyFill="1" applyBorder="1" applyAlignment="1">
      <alignment vertical="center"/>
    </xf>
    <xf numFmtId="3" fontId="11" fillId="0" borderId="134" xfId="68" applyNumberFormat="1" applyFont="1" applyFill="1" applyBorder="1" applyAlignment="1">
      <alignment vertical="center"/>
    </xf>
    <xf numFmtId="0" fontId="11" fillId="20" borderId="0" xfId="68" applyFont="1" applyFill="1" applyBorder="1" applyAlignment="1">
      <alignment horizontal="center" vertical="center" wrapText="1"/>
    </xf>
    <xf numFmtId="0" fontId="11" fillId="0" borderId="135" xfId="68" applyFont="1" applyFill="1" applyBorder="1" applyAlignment="1">
      <alignment horizontal="center" vertical="center"/>
    </xf>
    <xf numFmtId="0" fontId="11" fillId="0" borderId="136" xfId="68" applyFont="1" applyFill="1" applyBorder="1" applyAlignment="1">
      <alignment horizontal="center" vertical="center"/>
    </xf>
    <xf numFmtId="0" fontId="11" fillId="0" borderId="137" xfId="68" applyFont="1" applyFill="1" applyBorder="1" applyAlignment="1">
      <alignment horizontal="center" vertical="center"/>
    </xf>
    <xf numFmtId="3" fontId="9" fillId="0" borderId="0" xfId="68" applyNumberFormat="1" applyFont="1" applyFill="1" applyBorder="1" applyAlignment="1">
      <alignment horizontal="center" vertical="center"/>
    </xf>
    <xf numFmtId="0" fontId="11" fillId="20" borderId="109" xfId="68" applyFont="1" applyFill="1" applyBorder="1" applyAlignment="1">
      <alignment horizontal="center" vertical="center"/>
    </xf>
    <xf numFmtId="0" fontId="11" fillId="20" borderId="82" xfId="68" applyFont="1" applyFill="1" applyBorder="1" applyAlignment="1">
      <alignment horizontal="center" vertical="center"/>
    </xf>
    <xf numFmtId="0" fontId="11" fillId="20" borderId="138" xfId="68" applyFont="1" applyFill="1" applyBorder="1" applyAlignment="1">
      <alignment horizontal="center" vertical="center"/>
    </xf>
    <xf numFmtId="0" fontId="11" fillId="20" borderId="80" xfId="68" applyFont="1" applyFill="1" applyBorder="1" applyAlignment="1">
      <alignment horizontal="center" vertical="center"/>
    </xf>
    <xf numFmtId="0" fontId="11" fillId="20" borderId="130" xfId="68" applyFont="1" applyFill="1" applyBorder="1" applyAlignment="1">
      <alignment horizontal="center" vertical="center" wrapText="1"/>
    </xf>
    <xf numFmtId="0" fontId="11" fillId="20" borderId="13" xfId="68" applyFont="1" applyFill="1" applyBorder="1" applyAlignment="1">
      <alignment horizontal="center" vertical="center" wrapText="1"/>
    </xf>
    <xf numFmtId="3" fontId="11" fillId="20" borderId="131" xfId="68" applyNumberFormat="1" applyFont="1" applyFill="1" applyBorder="1" applyAlignment="1">
      <alignment horizontal="center" vertical="center" wrapText="1"/>
    </xf>
    <xf numFmtId="3" fontId="11" fillId="20" borderId="20" xfId="68" applyNumberFormat="1" applyFont="1" applyFill="1" applyBorder="1" applyAlignment="1">
      <alignment horizontal="center" vertical="center" wrapText="1"/>
    </xf>
    <xf numFmtId="0" fontId="11" fillId="20" borderId="132" xfId="68" applyFont="1" applyFill="1" applyBorder="1" applyAlignment="1">
      <alignment horizontal="center" vertical="center" wrapText="1"/>
    </xf>
    <xf numFmtId="0" fontId="11" fillId="20" borderId="64" xfId="68" applyFont="1" applyFill="1" applyBorder="1" applyAlignment="1">
      <alignment horizontal="center" vertical="center" wrapText="1"/>
    </xf>
    <xf numFmtId="0" fontId="66" fillId="0" borderId="139" xfId="49" applyFont="1" applyBorder="1" applyAlignment="1">
      <alignment horizontal="center" vertical="center" wrapText="1"/>
    </xf>
    <xf numFmtId="0" fontId="66" fillId="0" borderId="140" xfId="49" applyFont="1" applyBorder="1" applyAlignment="1">
      <alignment horizontal="center" wrapText="1"/>
    </xf>
    <xf numFmtId="0" fontId="8" fillId="0" borderId="139" xfId="49" applyFont="1" applyBorder="1" applyAlignment="1">
      <alignment horizontal="center" vertical="center" wrapText="1"/>
    </xf>
    <xf numFmtId="0" fontId="8" fillId="0" borderId="140" xfId="49" applyFont="1" applyBorder="1" applyAlignment="1">
      <alignment horizontal="center" vertical="center" wrapText="1"/>
    </xf>
    <xf numFmtId="0" fontId="66" fillId="0" borderId="137" xfId="49" applyFont="1" applyBorder="1" applyAlignment="1">
      <alignment horizontal="center" vertical="center" wrapText="1"/>
    </xf>
    <xf numFmtId="0" fontId="66" fillId="0" borderId="22" xfId="49" applyFont="1" applyBorder="1" applyAlignment="1">
      <alignment horizontal="center" vertical="center" wrapText="1"/>
    </xf>
    <xf numFmtId="0" fontId="66" fillId="0" borderId="108" xfId="49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</cellXfs>
  <cellStyles count="89">
    <cellStyle name="20% - 1. jelölőszín�" xfId="1"/>
    <cellStyle name="20% - 2. jelölőszín�" xfId="2"/>
    <cellStyle name="20% - 3. jelölőszín�" xfId="3"/>
    <cellStyle name="20% - 4. jelölőszín�" xfId="4"/>
    <cellStyle name="20% - 5. jelölőszín�" xfId="5"/>
    <cellStyle name="20% - 6. jelölőszín�" xfId="6"/>
    <cellStyle name="40% - 1. jelölőszín�" xfId="7"/>
    <cellStyle name="40% - 2. jelölőszín�" xfId="8"/>
    <cellStyle name="40% - 3. jelölőszín�" xfId="9"/>
    <cellStyle name="40% - 4. jelölőszín�" xfId="10"/>
    <cellStyle name="40% - 5. jelölőszín�" xfId="11"/>
    <cellStyle name="40% - 6. jelölőszín�" xfId="12"/>
    <cellStyle name="60% - 1. jelölőszín�" xfId="13"/>
    <cellStyle name="60% - 2. jelölőszín�" xfId="14"/>
    <cellStyle name="60% - 3. jelölőszín�" xfId="15"/>
    <cellStyle name="60% - 4. jelölőszín�" xfId="16"/>
    <cellStyle name="60% - 5. jelölőszín�" xfId="17"/>
    <cellStyle name="60% - 6. jelölőszín�" xfId="18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�" xfId="25"/>
    <cellStyle name="Ezres 2" xfId="26"/>
    <cellStyle name="Ezres 2 2" xfId="27"/>
    <cellStyle name="Ezres 2 3" xfId="28"/>
    <cellStyle name="Ezres 3" xfId="29"/>
    <cellStyle name="Ezres 3 2" xfId="30"/>
    <cellStyle name="Ezres 4" xfId="31"/>
    <cellStyle name="Ezres 5" xfId="32"/>
    <cellStyle name="Ezres 5 2" xfId="33"/>
    <cellStyle name="Figyelmeztetés" xfId="34" builtinId="11" customBuiltin="1"/>
    <cellStyle name="Hiperhivatkozás" xfId="35"/>
    <cellStyle name="Hivatkozott cella" xfId="36" builtinId="24" customBuiltin="1"/>
    <cellStyle name="Jegyzet" xfId="37" builtinId="10" customBuiltin="1"/>
    <cellStyle name="Jelölőszín (1)�" xfId="38"/>
    <cellStyle name="Jelölőszín (2)�" xfId="39"/>
    <cellStyle name="Jelölőszín (3)�" xfId="40"/>
    <cellStyle name="Jelölőszín (4)�" xfId="41"/>
    <cellStyle name="Jelölőszín (5)�" xfId="42"/>
    <cellStyle name="Jelölőszín (6)�" xfId="43"/>
    <cellStyle name="Jó" xfId="44" builtinId="26" customBuiltin="1"/>
    <cellStyle name="Kimenet" xfId="45" builtinId="21" customBuiltin="1"/>
    <cellStyle name="ktsgv" xfId="46"/>
    <cellStyle name="Magyarázó szöveg" xfId="47" builtinId="53" customBuiltin="1"/>
    <cellStyle name="Már látott hiperhivatkozás" xfId="48"/>
    <cellStyle name="Normál" xfId="0" builtinId="0"/>
    <cellStyle name="Normál 10" xfId="49"/>
    <cellStyle name="Normál 2" xfId="50"/>
    <cellStyle name="Normál 2 2" xfId="51"/>
    <cellStyle name="Normál 2 3" xfId="52"/>
    <cellStyle name="Normál 3" xfId="53"/>
    <cellStyle name="Normál 3 2" xfId="54"/>
    <cellStyle name="Normál 4" xfId="55"/>
    <cellStyle name="Normál 4 2" xfId="56"/>
    <cellStyle name="Normál 5" xfId="57"/>
    <cellStyle name="Normál 5 2" xfId="58"/>
    <cellStyle name="Normál 6" xfId="59"/>
    <cellStyle name="Normál 6 2" xfId="60"/>
    <cellStyle name="Normál 7" xfId="61"/>
    <cellStyle name="Normál 8" xfId="62"/>
    <cellStyle name="Normál 9" xfId="63"/>
    <cellStyle name="Normál_12dmelléklet" xfId="64"/>
    <cellStyle name="Normál_1997.II. változat" xfId="65"/>
    <cellStyle name="Normal_1997os osztalékkorlát" xfId="66"/>
    <cellStyle name="Normál_2012 évi költségvetés KT I forduló" xfId="67"/>
    <cellStyle name="Normál_2012 évi normatíva intézményenként" xfId="68"/>
    <cellStyle name="Normál_bevételek" xfId="69"/>
    <cellStyle name="Normal_KARSZJ3" xfId="70"/>
    <cellStyle name="Normál_Ktgvetrendmód-0615" xfId="71"/>
    <cellStyle name="Normal_KTRSZJ" xfId="72"/>
    <cellStyle name="Normál_pmbev" xfId="73"/>
    <cellStyle name="Normál_rendelet-módosítás 10-16" xfId="74"/>
    <cellStyle name="Normál12" xfId="75"/>
    <cellStyle name="Összesen" xfId="76" builtinId="25" customBuiltin="1"/>
    <cellStyle name="Pénznem 2" xfId="77"/>
    <cellStyle name="Rossz" xfId="78" builtinId="27" customBuiltin="1"/>
    <cellStyle name="Semleges" xfId="79" builtinId="28" customBuiltin="1"/>
    <cellStyle name="SIMA" xfId="80"/>
    <cellStyle name="Standard_BRPRINT" xfId="81"/>
    <cellStyle name="Számítás" xfId="82" builtinId="22" customBuiltin="1"/>
    <cellStyle name="Százalék 2" xfId="83"/>
    <cellStyle name="Százalék 2 2" xfId="84"/>
    <cellStyle name="Százalék 2 3" xfId="85"/>
    <cellStyle name="Százalék 3" xfId="86"/>
    <cellStyle name="Százalék 4" xfId="87"/>
    <cellStyle name="Százalék 5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267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267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7" sqref="A7"/>
    </sheetView>
  </sheetViews>
  <sheetFormatPr defaultRowHeight="15.75" x14ac:dyDescent="0.2"/>
  <cols>
    <col min="1" max="1" width="42.28515625" style="90" customWidth="1"/>
    <col min="2" max="2" width="91.42578125" style="90" customWidth="1"/>
    <col min="3" max="3" width="51.42578125" style="90" customWidth="1"/>
    <col min="4" max="16384" width="9.140625" style="90"/>
  </cols>
  <sheetData>
    <row r="1" spans="1:7" ht="32.25" customHeight="1" x14ac:dyDescent="0.2">
      <c r="A1" s="87" t="s">
        <v>288</v>
      </c>
      <c r="B1" s="88"/>
      <c r="C1" s="89"/>
      <c r="D1" s="89"/>
      <c r="E1" s="89"/>
      <c r="F1" s="89"/>
      <c r="G1" s="89"/>
    </row>
    <row r="2" spans="1:7" ht="16.5" customHeight="1" x14ac:dyDescent="0.2">
      <c r="A2" s="91"/>
      <c r="B2" s="92"/>
      <c r="C2" s="89"/>
      <c r="D2" s="89"/>
      <c r="E2" s="89"/>
      <c r="F2" s="89"/>
      <c r="G2" s="89"/>
    </row>
    <row r="3" spans="1:7" ht="33" customHeight="1" x14ac:dyDescent="0.2">
      <c r="A3" s="564" t="s">
        <v>97</v>
      </c>
      <c r="B3" s="565"/>
      <c r="C3" s="89"/>
      <c r="D3" s="89"/>
      <c r="E3" s="89"/>
      <c r="F3" s="89"/>
      <c r="G3" s="89"/>
    </row>
    <row r="4" spans="1:7" ht="24.75" customHeight="1" x14ac:dyDescent="0.2">
      <c r="A4" s="564" t="s">
        <v>322</v>
      </c>
      <c r="B4" s="566"/>
      <c r="C4" s="89"/>
      <c r="D4" s="89"/>
      <c r="E4" s="89"/>
      <c r="F4" s="89"/>
      <c r="G4" s="89"/>
    </row>
    <row r="5" spans="1:7" ht="20.100000000000001" customHeight="1" x14ac:dyDescent="0.2">
      <c r="A5" s="93" t="s">
        <v>98</v>
      </c>
      <c r="B5" s="94" t="s">
        <v>87</v>
      </c>
      <c r="C5" s="89"/>
      <c r="D5" s="89"/>
      <c r="E5" s="89"/>
      <c r="F5" s="89"/>
      <c r="G5" s="89"/>
    </row>
    <row r="6" spans="1:7" ht="30" customHeight="1" x14ac:dyDescent="0.2">
      <c r="A6" s="567"/>
      <c r="B6" s="568"/>
      <c r="C6" s="89"/>
      <c r="D6" s="89"/>
      <c r="E6" s="89"/>
      <c r="F6" s="89"/>
      <c r="G6" s="89"/>
    </row>
    <row r="7" spans="1:7" ht="30" customHeight="1" x14ac:dyDescent="0.2">
      <c r="A7" s="95" t="s">
        <v>99</v>
      </c>
      <c r="B7" s="89" t="s">
        <v>100</v>
      </c>
      <c r="C7" s="89"/>
      <c r="D7" s="89"/>
      <c r="E7" s="89"/>
      <c r="F7" s="89"/>
      <c r="G7" s="89"/>
    </row>
    <row r="8" spans="1:7" ht="30" customHeight="1" x14ac:dyDescent="0.2">
      <c r="A8" s="95" t="s">
        <v>101</v>
      </c>
      <c r="B8" s="89" t="s">
        <v>102</v>
      </c>
      <c r="C8" s="89"/>
      <c r="D8" s="89"/>
      <c r="E8" s="89"/>
      <c r="F8" s="89"/>
      <c r="G8" s="89"/>
    </row>
    <row r="9" spans="1:7" ht="30" customHeight="1" x14ac:dyDescent="0.2">
      <c r="A9" s="95" t="s">
        <v>103</v>
      </c>
      <c r="B9" s="89" t="s">
        <v>104</v>
      </c>
      <c r="C9" s="89"/>
      <c r="D9" s="89"/>
      <c r="E9" s="89"/>
      <c r="F9" s="89"/>
      <c r="G9" s="89"/>
    </row>
    <row r="10" spans="1:7" ht="30" customHeight="1" x14ac:dyDescent="0.2">
      <c r="A10" s="95" t="s">
        <v>105</v>
      </c>
      <c r="B10" s="89" t="s">
        <v>106</v>
      </c>
      <c r="C10" s="89"/>
      <c r="D10" s="89"/>
      <c r="E10" s="89"/>
      <c r="F10" s="89"/>
      <c r="G10" s="89"/>
    </row>
    <row r="11" spans="1:7" ht="30" customHeight="1" x14ac:dyDescent="0.2">
      <c r="A11" s="95" t="s">
        <v>107</v>
      </c>
      <c r="B11" s="89" t="s">
        <v>54</v>
      </c>
      <c r="C11" s="89"/>
      <c r="D11" s="89"/>
      <c r="E11" s="89"/>
      <c r="F11" s="89"/>
      <c r="G11" s="89"/>
    </row>
    <row r="12" spans="1:7" ht="30" customHeight="1" x14ac:dyDescent="0.2">
      <c r="A12" s="95" t="s">
        <v>108</v>
      </c>
      <c r="B12" s="89" t="s">
        <v>109</v>
      </c>
      <c r="C12" s="89"/>
      <c r="D12" s="89"/>
      <c r="E12" s="89"/>
      <c r="F12" s="89"/>
      <c r="G12" s="89"/>
    </row>
    <row r="13" spans="1:7" ht="30" customHeight="1" x14ac:dyDescent="0.2">
      <c r="A13" s="95" t="s">
        <v>110</v>
      </c>
      <c r="B13" s="89" t="s">
        <v>111</v>
      </c>
      <c r="C13" s="89"/>
      <c r="D13" s="89"/>
      <c r="E13" s="89"/>
      <c r="F13" s="89"/>
      <c r="G13" s="89"/>
    </row>
    <row r="14" spans="1:7" ht="30" customHeight="1" x14ac:dyDescent="0.2">
      <c r="A14" s="325" t="s">
        <v>112</v>
      </c>
      <c r="B14" s="326" t="s">
        <v>113</v>
      </c>
      <c r="C14" s="89"/>
      <c r="D14" s="89"/>
      <c r="E14" s="89"/>
      <c r="F14" s="89"/>
      <c r="G14" s="89"/>
    </row>
    <row r="15" spans="1:7" ht="30" customHeight="1" x14ac:dyDescent="0.2">
      <c r="A15" s="325" t="s">
        <v>114</v>
      </c>
      <c r="B15" s="326" t="s">
        <v>115</v>
      </c>
      <c r="C15" s="89"/>
      <c r="D15" s="89"/>
      <c r="E15" s="89"/>
      <c r="F15" s="89"/>
      <c r="G15" s="89"/>
    </row>
    <row r="16" spans="1:7" ht="30" customHeight="1" x14ac:dyDescent="0.2">
      <c r="A16" s="95" t="s">
        <v>116</v>
      </c>
      <c r="B16" s="89" t="s">
        <v>117</v>
      </c>
      <c r="C16" s="89"/>
      <c r="D16" s="89"/>
      <c r="E16" s="89"/>
      <c r="F16" s="89"/>
      <c r="G16" s="89"/>
    </row>
    <row r="17" spans="1:7" ht="30" customHeight="1" x14ac:dyDescent="0.2">
      <c r="A17" s="95" t="s">
        <v>118</v>
      </c>
      <c r="B17" s="89" t="s">
        <v>119</v>
      </c>
      <c r="C17" s="89"/>
      <c r="D17" s="89"/>
      <c r="E17" s="89"/>
      <c r="F17" s="89"/>
      <c r="G17" s="89"/>
    </row>
    <row r="18" spans="1:7" ht="30" customHeight="1" x14ac:dyDescent="0.2">
      <c r="A18" s="95" t="s">
        <v>120</v>
      </c>
      <c r="B18" s="89" t="s">
        <v>121</v>
      </c>
      <c r="C18" s="89"/>
      <c r="D18" s="89"/>
      <c r="E18" s="89"/>
      <c r="F18" s="89"/>
      <c r="G18" s="89"/>
    </row>
    <row r="19" spans="1:7" ht="30" customHeight="1" x14ac:dyDescent="0.2">
      <c r="A19" s="95" t="s">
        <v>122</v>
      </c>
      <c r="B19" s="89" t="s">
        <v>123</v>
      </c>
      <c r="C19" s="89"/>
      <c r="D19" s="89"/>
      <c r="E19" s="89"/>
      <c r="F19" s="89"/>
      <c r="G19" s="89"/>
    </row>
    <row r="20" spans="1:7" ht="30" customHeight="1" x14ac:dyDescent="0.2">
      <c r="A20" s="325" t="s">
        <v>124</v>
      </c>
      <c r="B20" s="326" t="s">
        <v>125</v>
      </c>
      <c r="C20" s="89"/>
      <c r="D20" s="89"/>
      <c r="E20" s="89"/>
      <c r="F20" s="89"/>
      <c r="G20" s="89"/>
    </row>
    <row r="21" spans="1:7" ht="30" customHeight="1" x14ac:dyDescent="0.2">
      <c r="A21" s="96" t="s">
        <v>126</v>
      </c>
      <c r="B21" s="97" t="s">
        <v>127</v>
      </c>
      <c r="C21" s="89"/>
      <c r="D21" s="89"/>
      <c r="E21" s="89"/>
      <c r="F21" s="89"/>
      <c r="G21" s="89"/>
    </row>
    <row r="22" spans="1:7" ht="30" customHeight="1" x14ac:dyDescent="0.2">
      <c r="A22" s="96" t="s">
        <v>128</v>
      </c>
      <c r="B22" s="89" t="s">
        <v>129</v>
      </c>
      <c r="C22" s="89"/>
      <c r="D22" s="89"/>
      <c r="E22" s="89"/>
      <c r="F22" s="89"/>
      <c r="G22" s="89"/>
    </row>
    <row r="23" spans="1:7" ht="30" customHeight="1" x14ac:dyDescent="0.2">
      <c r="A23" s="95"/>
      <c r="B23" s="91"/>
      <c r="C23" s="89"/>
      <c r="D23" s="89"/>
      <c r="E23" s="89"/>
      <c r="F23" s="89"/>
      <c r="G23" s="89"/>
    </row>
    <row r="24" spans="1:7" ht="30" customHeight="1" x14ac:dyDescent="0.2">
      <c r="A24" s="95"/>
      <c r="B24" s="91"/>
      <c r="C24" s="89"/>
      <c r="D24" s="89"/>
      <c r="E24" s="89"/>
      <c r="F24" s="89"/>
      <c r="G24" s="89"/>
    </row>
    <row r="25" spans="1:7" ht="30" customHeight="1" x14ac:dyDescent="0.2">
      <c r="A25" s="95"/>
      <c r="B25" s="89"/>
      <c r="C25" s="89"/>
      <c r="D25" s="89"/>
      <c r="E25" s="89"/>
      <c r="F25" s="89"/>
      <c r="G25" s="89"/>
    </row>
    <row r="26" spans="1:7" ht="30" customHeight="1" x14ac:dyDescent="0.2">
      <c r="A26" s="95"/>
      <c r="B26" s="91"/>
      <c r="C26" s="89"/>
      <c r="D26" s="89"/>
      <c r="E26" s="89"/>
      <c r="F26" s="89"/>
      <c r="G26" s="89"/>
    </row>
    <row r="27" spans="1:7" ht="30" customHeight="1" x14ac:dyDescent="0.2">
      <c r="A27" s="95"/>
      <c r="B27" s="89"/>
      <c r="C27" s="89"/>
      <c r="D27" s="89"/>
      <c r="E27" s="89"/>
      <c r="F27" s="89"/>
      <c r="G27" s="89"/>
    </row>
    <row r="28" spans="1:7" ht="30" customHeight="1" x14ac:dyDescent="0.2">
      <c r="A28" s="95"/>
      <c r="B28" s="89"/>
      <c r="C28" s="89"/>
      <c r="D28" s="89"/>
      <c r="E28" s="89"/>
      <c r="F28" s="89"/>
      <c r="G28" s="89"/>
    </row>
    <row r="29" spans="1:7" ht="30" customHeight="1" x14ac:dyDescent="0.2">
      <c r="A29" s="95"/>
      <c r="B29" s="89"/>
      <c r="C29" s="89"/>
      <c r="D29" s="89"/>
      <c r="E29" s="89"/>
      <c r="F29" s="89"/>
      <c r="G29" s="89"/>
    </row>
    <row r="30" spans="1:7" ht="30" customHeight="1" x14ac:dyDescent="0.2">
      <c r="A30" s="95"/>
      <c r="B30" s="89"/>
      <c r="C30" s="89"/>
      <c r="D30" s="89"/>
      <c r="E30" s="89"/>
      <c r="F30" s="89"/>
      <c r="G30" s="89"/>
    </row>
    <row r="31" spans="1:7" ht="30" customHeight="1" x14ac:dyDescent="0.2">
      <c r="A31" s="95"/>
      <c r="B31" s="89"/>
    </row>
    <row r="32" spans="1:7" ht="24.95" customHeight="1" x14ac:dyDescent="0.2">
      <c r="A32" s="95"/>
      <c r="B32" s="89"/>
    </row>
    <row r="33" spans="1:2" ht="24.95" customHeight="1" x14ac:dyDescent="0.2">
      <c r="A33" s="95"/>
      <c r="B33" s="98"/>
    </row>
    <row r="34" spans="1:2" ht="24.95" customHeight="1" x14ac:dyDescent="0.2">
      <c r="A34" s="95"/>
      <c r="B34" s="89"/>
    </row>
    <row r="35" spans="1:2" ht="24.95" customHeight="1" x14ac:dyDescent="0.2">
      <c r="A35" s="95"/>
      <c r="B35" s="89"/>
    </row>
    <row r="36" spans="1:2" ht="24.95" customHeight="1" x14ac:dyDescent="0.2">
      <c r="A36" s="95"/>
      <c r="B36" s="89"/>
    </row>
  </sheetData>
  <mergeCells count="3">
    <mergeCell ref="A3:B3"/>
    <mergeCell ref="A4:B4"/>
    <mergeCell ref="A6:B6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C1" workbookViewId="0">
      <selection activeCell="N5" sqref="N5"/>
    </sheetView>
  </sheetViews>
  <sheetFormatPr defaultRowHeight="15.75" x14ac:dyDescent="0.2"/>
  <cols>
    <col min="1" max="1" width="28.42578125" style="90" customWidth="1"/>
    <col min="2" max="14" width="12.140625" style="90" customWidth="1"/>
    <col min="15" max="16384" width="9.140625" style="90"/>
  </cols>
  <sheetData>
    <row r="1" spans="1:14" x14ac:dyDescent="0.25">
      <c r="A1" s="196" t="s">
        <v>295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97"/>
      <c r="M1" s="198"/>
      <c r="N1" s="199" t="s">
        <v>306</v>
      </c>
    </row>
    <row r="2" spans="1:14" x14ac:dyDescent="0.2">
      <c r="A2" s="640" t="s">
        <v>87</v>
      </c>
      <c r="B2" s="640" t="s">
        <v>189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 t="s">
        <v>190</v>
      </c>
    </row>
    <row r="3" spans="1:14" ht="75" customHeight="1" x14ac:dyDescent="0.2">
      <c r="A3" s="640"/>
      <c r="B3" s="201" t="s">
        <v>191</v>
      </c>
      <c r="C3" s="201" t="s">
        <v>192</v>
      </c>
      <c r="D3" s="201" t="s">
        <v>193</v>
      </c>
      <c r="E3" s="201" t="s">
        <v>194</v>
      </c>
      <c r="F3" s="201" t="s">
        <v>195</v>
      </c>
      <c r="G3" s="201" t="s">
        <v>196</v>
      </c>
      <c r="H3" s="201" t="s">
        <v>197</v>
      </c>
      <c r="I3" s="201" t="s">
        <v>198</v>
      </c>
      <c r="J3" s="201" t="s">
        <v>199</v>
      </c>
      <c r="K3" s="201" t="s">
        <v>200</v>
      </c>
      <c r="L3" s="201" t="s">
        <v>201</v>
      </c>
      <c r="M3" s="201" t="s">
        <v>202</v>
      </c>
      <c r="N3" s="641"/>
    </row>
    <row r="4" spans="1:14" ht="30.75" customHeight="1" x14ac:dyDescent="0.2">
      <c r="A4" s="212" t="s">
        <v>235</v>
      </c>
      <c r="B4" s="201">
        <v>12042945</v>
      </c>
      <c r="C4" s="201">
        <v>8707645</v>
      </c>
      <c r="D4" s="201">
        <v>5107645</v>
      </c>
      <c r="E4" s="201">
        <v>28392645</v>
      </c>
      <c r="F4" s="201">
        <v>26572645</v>
      </c>
      <c r="G4" s="201">
        <v>31787645</v>
      </c>
      <c r="H4" s="201">
        <v>29652645</v>
      </c>
      <c r="I4" s="201">
        <v>9253145</v>
      </c>
      <c r="J4" s="201">
        <v>2265445</v>
      </c>
      <c r="K4" s="201">
        <v>25955445</v>
      </c>
      <c r="L4" s="201">
        <v>17905445</v>
      </c>
      <c r="M4" s="201">
        <v>11695832</v>
      </c>
      <c r="N4" s="200">
        <v>9595832</v>
      </c>
    </row>
    <row r="5" spans="1:14" x14ac:dyDescent="0.2">
      <c r="A5" s="202" t="s">
        <v>236</v>
      </c>
      <c r="B5" s="203">
        <v>2315000</v>
      </c>
      <c r="C5" s="203">
        <v>2300000</v>
      </c>
      <c r="D5" s="203">
        <v>30500000</v>
      </c>
      <c r="E5" s="203">
        <v>4680000</v>
      </c>
      <c r="F5" s="203">
        <v>20515000</v>
      </c>
      <c r="G5" s="203">
        <v>3215000</v>
      </c>
      <c r="H5" s="203">
        <v>1900500</v>
      </c>
      <c r="I5" s="203">
        <v>1562300</v>
      </c>
      <c r="J5" s="203">
        <v>32600000</v>
      </c>
      <c r="K5" s="204">
        <v>4500000</v>
      </c>
      <c r="L5" s="204">
        <v>3390387</v>
      </c>
      <c r="M5" s="204">
        <v>2500000</v>
      </c>
      <c r="N5" s="206">
        <v>122131132</v>
      </c>
    </row>
    <row r="6" spans="1:14" x14ac:dyDescent="0.2">
      <c r="A6" s="202" t="s">
        <v>237</v>
      </c>
      <c r="B6" s="203">
        <v>5650300</v>
      </c>
      <c r="C6" s="203">
        <v>5900000</v>
      </c>
      <c r="D6" s="203">
        <v>7215000</v>
      </c>
      <c r="E6" s="203">
        <v>6500000</v>
      </c>
      <c r="F6" s="203">
        <v>15300000</v>
      </c>
      <c r="G6" s="203">
        <v>5350000</v>
      </c>
      <c r="H6" s="203">
        <v>22300000</v>
      </c>
      <c r="I6" s="203">
        <v>8550000</v>
      </c>
      <c r="J6" s="203">
        <v>8910000</v>
      </c>
      <c r="K6" s="203">
        <v>12550000</v>
      </c>
      <c r="L6" s="203">
        <v>9600000</v>
      </c>
      <c r="M6" s="203">
        <v>4600000</v>
      </c>
      <c r="N6" s="206">
        <v>122131132</v>
      </c>
    </row>
    <row r="7" spans="1:14" x14ac:dyDescent="0.2">
      <c r="A7" s="212" t="s">
        <v>238</v>
      </c>
      <c r="B7" s="206">
        <v>8707645</v>
      </c>
      <c r="C7" s="206">
        <v>5107645</v>
      </c>
      <c r="D7" s="206">
        <v>28392645</v>
      </c>
      <c r="E7" s="206">
        <v>26572645</v>
      </c>
      <c r="F7" s="206">
        <v>31787645</v>
      </c>
      <c r="G7" s="206">
        <v>29652645</v>
      </c>
      <c r="H7" s="206">
        <v>9253145</v>
      </c>
      <c r="I7" s="206">
        <v>2265445</v>
      </c>
      <c r="J7" s="206">
        <v>25955445</v>
      </c>
      <c r="K7" s="206">
        <v>17905445</v>
      </c>
      <c r="L7" s="206">
        <v>11695832</v>
      </c>
      <c r="M7" s="206">
        <v>9595832</v>
      </c>
      <c r="N7" s="206">
        <v>9595832</v>
      </c>
    </row>
  </sheetData>
  <mergeCells count="3">
    <mergeCell ref="A2:A3"/>
    <mergeCell ref="B2:M2"/>
    <mergeCell ref="N2:N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0" orientation="landscape" r:id="rId1"/>
  <headerFooter>
    <oddHeader>&amp;C&amp;"Arial,Félkövér"LIKVIDITÁSI TERV (2017. ÉV)&amp;R11. sz.mellékle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M29" sqref="M29"/>
    </sheetView>
  </sheetViews>
  <sheetFormatPr defaultRowHeight="15.75" x14ac:dyDescent="0.2"/>
  <cols>
    <col min="1" max="1" width="37.42578125" style="90" customWidth="1"/>
    <col min="2" max="14" width="12.140625" style="90" customWidth="1"/>
    <col min="15" max="16384" width="9.140625" style="90"/>
  </cols>
  <sheetData>
    <row r="1" spans="1:14" x14ac:dyDescent="0.25">
      <c r="A1" s="196" t="s">
        <v>297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97"/>
      <c r="M1" s="198"/>
      <c r="N1" s="199" t="s">
        <v>306</v>
      </c>
    </row>
    <row r="2" spans="1:14" x14ac:dyDescent="0.2">
      <c r="A2" s="640" t="s">
        <v>87</v>
      </c>
      <c r="B2" s="640" t="s">
        <v>189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 t="s">
        <v>190</v>
      </c>
    </row>
    <row r="3" spans="1:14" ht="75" customHeight="1" x14ac:dyDescent="0.2">
      <c r="A3" s="640"/>
      <c r="B3" s="201" t="s">
        <v>191</v>
      </c>
      <c r="C3" s="201" t="s">
        <v>192</v>
      </c>
      <c r="D3" s="201" t="s">
        <v>193</v>
      </c>
      <c r="E3" s="201" t="s">
        <v>194</v>
      </c>
      <c r="F3" s="201" t="s">
        <v>195</v>
      </c>
      <c r="G3" s="201" t="s">
        <v>196</v>
      </c>
      <c r="H3" s="201" t="s">
        <v>197</v>
      </c>
      <c r="I3" s="201" t="s">
        <v>198</v>
      </c>
      <c r="J3" s="201" t="s">
        <v>199</v>
      </c>
      <c r="K3" s="201" t="s">
        <v>200</v>
      </c>
      <c r="L3" s="201" t="s">
        <v>201</v>
      </c>
      <c r="M3" s="201" t="s">
        <v>202</v>
      </c>
      <c r="N3" s="641"/>
    </row>
    <row r="4" spans="1:14" x14ac:dyDescent="0.2">
      <c r="A4" s="202" t="s">
        <v>203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204"/>
      <c r="M4" s="204"/>
      <c r="N4" s="203"/>
    </row>
    <row r="5" spans="1:14" x14ac:dyDescent="0.2">
      <c r="A5" s="205" t="s">
        <v>204</v>
      </c>
      <c r="B5" s="203">
        <v>460000</v>
      </c>
      <c r="C5" s="203">
        <v>360000</v>
      </c>
      <c r="D5" s="203">
        <v>460000</v>
      </c>
      <c r="E5" s="203">
        <v>480000</v>
      </c>
      <c r="F5" s="203">
        <v>480000</v>
      </c>
      <c r="G5" s="203">
        <v>360000</v>
      </c>
      <c r="H5" s="203">
        <v>340000</v>
      </c>
      <c r="I5" s="203">
        <v>340000</v>
      </c>
      <c r="J5" s="203">
        <v>580000</v>
      </c>
      <c r="K5" s="203">
        <v>580000</v>
      </c>
      <c r="L5" s="203">
        <v>580000</v>
      </c>
      <c r="M5" s="203">
        <v>588000</v>
      </c>
      <c r="N5" s="206">
        <v>5608000</v>
      </c>
    </row>
    <row r="6" spans="1:14" x14ac:dyDescent="0.2">
      <c r="A6" s="205" t="s">
        <v>205</v>
      </c>
      <c r="B6" s="203">
        <v>50000</v>
      </c>
      <c r="C6" s="203">
        <v>40000</v>
      </c>
      <c r="D6" s="203">
        <v>50000</v>
      </c>
      <c r="E6" s="203">
        <v>50000</v>
      </c>
      <c r="F6" s="203">
        <v>50000</v>
      </c>
      <c r="G6" s="203">
        <v>2000000</v>
      </c>
      <c r="H6" s="203">
        <v>50000</v>
      </c>
      <c r="I6" s="203">
        <v>40000</v>
      </c>
      <c r="J6" s="203">
        <v>58000</v>
      </c>
      <c r="K6" s="203">
        <v>1200000</v>
      </c>
      <c r="L6" s="203">
        <v>50000</v>
      </c>
      <c r="M6" s="203">
        <v>50000</v>
      </c>
      <c r="N6" s="206">
        <v>3688000</v>
      </c>
    </row>
    <row r="7" spans="1:14" x14ac:dyDescent="0.2">
      <c r="A7" s="205" t="s">
        <v>206</v>
      </c>
      <c r="B7" s="203"/>
      <c r="C7" s="203"/>
      <c r="D7" s="203">
        <v>23000000</v>
      </c>
      <c r="E7" s="203"/>
      <c r="F7" s="203"/>
      <c r="G7" s="203"/>
      <c r="H7" s="203"/>
      <c r="I7" s="203"/>
      <c r="J7" s="203">
        <v>21400000</v>
      </c>
      <c r="K7" s="207"/>
      <c r="L7" s="203"/>
      <c r="M7" s="203">
        <v>2000000</v>
      </c>
      <c r="N7" s="206">
        <v>46400000</v>
      </c>
    </row>
    <row r="8" spans="1:14" x14ac:dyDescent="0.2">
      <c r="A8" s="205" t="s">
        <v>207</v>
      </c>
      <c r="B8" s="203"/>
      <c r="C8" s="203"/>
      <c r="D8" s="203"/>
      <c r="E8" s="203"/>
      <c r="F8" s="203"/>
      <c r="G8" s="203"/>
      <c r="H8" s="203"/>
      <c r="I8" s="203"/>
      <c r="J8" s="203"/>
      <c r="K8" s="207"/>
      <c r="L8" s="203"/>
      <c r="M8" s="203"/>
      <c r="N8" s="206"/>
    </row>
    <row r="9" spans="1:14" x14ac:dyDescent="0.2">
      <c r="A9" s="205" t="s">
        <v>208</v>
      </c>
      <c r="B9" s="203"/>
      <c r="C9" s="203"/>
      <c r="D9" s="203">
        <v>318000</v>
      </c>
      <c r="E9" s="203"/>
      <c r="F9" s="203"/>
      <c r="G9" s="203">
        <v>318000</v>
      </c>
      <c r="H9" s="203"/>
      <c r="I9" s="203"/>
      <c r="J9" s="203">
        <v>318000</v>
      </c>
      <c r="K9" s="203"/>
      <c r="L9" s="203">
        <v>1400000</v>
      </c>
      <c r="M9" s="203">
        <v>318000</v>
      </c>
      <c r="N9" s="206">
        <v>2672000</v>
      </c>
    </row>
    <row r="10" spans="1:14" x14ac:dyDescent="0.2">
      <c r="A10" s="208" t="s">
        <v>209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6"/>
    </row>
    <row r="11" spans="1:14" x14ac:dyDescent="0.2">
      <c r="A11" s="208" t="s">
        <v>210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6"/>
    </row>
    <row r="12" spans="1:14" x14ac:dyDescent="0.2">
      <c r="A12" s="205" t="s">
        <v>211</v>
      </c>
      <c r="B12" s="203">
        <v>1160000</v>
      </c>
      <c r="C12" s="203">
        <v>1160000</v>
      </c>
      <c r="D12" s="203">
        <v>1160000</v>
      </c>
      <c r="E12" s="203">
        <v>1160000</v>
      </c>
      <c r="F12" s="203">
        <v>1160000</v>
      </c>
      <c r="G12" s="203">
        <v>1160000</v>
      </c>
      <c r="H12" s="203">
        <v>1160000</v>
      </c>
      <c r="I12" s="203">
        <v>1160000</v>
      </c>
      <c r="J12" s="203">
        <v>1160000</v>
      </c>
      <c r="K12" s="203">
        <v>1160000</v>
      </c>
      <c r="L12" s="203">
        <v>1160000</v>
      </c>
      <c r="M12" s="203">
        <v>1147134</v>
      </c>
      <c r="N12" s="206">
        <v>13907134</v>
      </c>
    </row>
    <row r="13" spans="1:14" x14ac:dyDescent="0.2">
      <c r="A13" s="205" t="s">
        <v>212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6"/>
    </row>
    <row r="14" spans="1:14" x14ac:dyDescent="0.2">
      <c r="A14" s="205" t="s">
        <v>213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6"/>
    </row>
    <row r="15" spans="1:14" x14ac:dyDescent="0.2">
      <c r="A15" s="205" t="s">
        <v>214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6"/>
    </row>
    <row r="16" spans="1:14" x14ac:dyDescent="0.2">
      <c r="A16" s="205" t="s">
        <v>215</v>
      </c>
      <c r="B16" s="203">
        <v>12042945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6">
        <v>12042945</v>
      </c>
    </row>
    <row r="17" spans="1:14" x14ac:dyDescent="0.2">
      <c r="A17" s="205" t="s">
        <v>216</v>
      </c>
      <c r="B17" s="203"/>
      <c r="C17" s="203"/>
      <c r="D17" s="203"/>
      <c r="E17" s="203"/>
      <c r="F17" s="203">
        <v>15400000</v>
      </c>
      <c r="G17" s="203"/>
      <c r="H17" s="203"/>
      <c r="I17" s="203"/>
      <c r="J17" s="203"/>
      <c r="K17" s="203"/>
      <c r="L17" s="203"/>
      <c r="M17" s="203"/>
      <c r="N17" s="206">
        <v>15400000</v>
      </c>
    </row>
    <row r="18" spans="1:14" x14ac:dyDescent="0.2">
      <c r="A18" s="210" t="s">
        <v>217</v>
      </c>
      <c r="B18" s="206">
        <v>13712945</v>
      </c>
      <c r="C18" s="206">
        <v>1560000</v>
      </c>
      <c r="D18" s="206">
        <v>24670000</v>
      </c>
      <c r="E18" s="206">
        <v>1690000</v>
      </c>
      <c r="F18" s="206">
        <v>17090000</v>
      </c>
      <c r="G18" s="206">
        <v>3838000</v>
      </c>
      <c r="H18" s="206">
        <v>1550000</v>
      </c>
      <c r="I18" s="206">
        <v>1540000</v>
      </c>
      <c r="J18" s="206">
        <v>23198000</v>
      </c>
      <c r="K18" s="206">
        <v>2940000</v>
      </c>
      <c r="L18" s="206">
        <v>3190000</v>
      </c>
      <c r="M18" s="206">
        <v>4103134</v>
      </c>
      <c r="N18" s="206">
        <v>122131132</v>
      </c>
    </row>
    <row r="19" spans="1:14" x14ac:dyDescent="0.2">
      <c r="A19" s="202" t="s">
        <v>218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4"/>
      <c r="L19" s="204"/>
      <c r="M19" s="204"/>
      <c r="N19" s="206"/>
    </row>
    <row r="20" spans="1:14" x14ac:dyDescent="0.2">
      <c r="A20" s="205" t="s">
        <v>82</v>
      </c>
      <c r="B20" s="203">
        <v>2603000</v>
      </c>
      <c r="C20" s="203">
        <v>2603000</v>
      </c>
      <c r="D20" s="203">
        <v>2603000</v>
      </c>
      <c r="E20" s="203">
        <v>2603000</v>
      </c>
      <c r="F20" s="203">
        <v>2603000</v>
      </c>
      <c r="G20" s="203">
        <v>2603000</v>
      </c>
      <c r="H20" s="203">
        <v>2603000</v>
      </c>
      <c r="I20" s="203">
        <v>2603000</v>
      </c>
      <c r="J20" s="203">
        <v>2603000</v>
      </c>
      <c r="K20" s="203">
        <v>2603000</v>
      </c>
      <c r="L20" s="203">
        <v>2603000</v>
      </c>
      <c r="M20" s="203">
        <v>2603000</v>
      </c>
      <c r="N20" s="206">
        <v>31236000</v>
      </c>
    </row>
    <row r="21" spans="1:14" x14ac:dyDescent="0.2">
      <c r="A21" s="205" t="s">
        <v>219</v>
      </c>
      <c r="B21" s="203">
        <v>690000</v>
      </c>
      <c r="C21" s="203">
        <v>690000</v>
      </c>
      <c r="D21" s="203">
        <v>690000</v>
      </c>
      <c r="E21" s="203">
        <v>690000</v>
      </c>
      <c r="F21" s="203">
        <v>690000</v>
      </c>
      <c r="G21" s="203">
        <v>690000</v>
      </c>
      <c r="H21" s="203">
        <v>690000</v>
      </c>
      <c r="I21" s="203">
        <v>690000</v>
      </c>
      <c r="J21" s="203">
        <v>690000</v>
      </c>
      <c r="K21" s="203">
        <v>690000</v>
      </c>
      <c r="L21" s="203">
        <v>690000</v>
      </c>
      <c r="M21" s="203">
        <v>692565</v>
      </c>
      <c r="N21" s="206">
        <v>8282555</v>
      </c>
    </row>
    <row r="22" spans="1:14" x14ac:dyDescent="0.2">
      <c r="A22" s="205" t="s">
        <v>81</v>
      </c>
      <c r="B22" s="203">
        <v>2400000</v>
      </c>
      <c r="C22" s="203">
        <v>2400000</v>
      </c>
      <c r="D22" s="203">
        <v>2400000</v>
      </c>
      <c r="E22" s="203">
        <v>2400000</v>
      </c>
      <c r="F22" s="203">
        <v>2400000</v>
      </c>
      <c r="G22" s="203">
        <v>2400000</v>
      </c>
      <c r="H22" s="203">
        <v>2400000</v>
      </c>
      <c r="I22" s="203">
        <v>2400000</v>
      </c>
      <c r="J22" s="203">
        <v>2400000</v>
      </c>
      <c r="K22" s="207">
        <v>2400000</v>
      </c>
      <c r="L22" s="207">
        <v>2400000</v>
      </c>
      <c r="M22" s="207">
        <v>2320782</v>
      </c>
      <c r="N22" s="206">
        <v>28720782</v>
      </c>
    </row>
    <row r="23" spans="1:14" x14ac:dyDescent="0.2">
      <c r="A23" s="208" t="s">
        <v>220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06"/>
    </row>
    <row r="24" spans="1:14" x14ac:dyDescent="0.2">
      <c r="A24" s="208" t="s">
        <v>221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06"/>
    </row>
    <row r="25" spans="1:14" x14ac:dyDescent="0.2">
      <c r="A25" s="205" t="s">
        <v>222</v>
      </c>
      <c r="B25" s="203"/>
      <c r="C25" s="203"/>
      <c r="D25" s="203">
        <v>1100000</v>
      </c>
      <c r="E25" s="203"/>
      <c r="F25" s="203"/>
      <c r="G25" s="203">
        <v>1100000</v>
      </c>
      <c r="H25" s="203"/>
      <c r="I25" s="203"/>
      <c r="J25" s="203">
        <v>1100000</v>
      </c>
      <c r="K25" s="203"/>
      <c r="L25" s="203"/>
      <c r="M25" s="203">
        <v>5360</v>
      </c>
      <c r="N25" s="206">
        <v>4405360</v>
      </c>
    </row>
    <row r="26" spans="1:14" x14ac:dyDescent="0.2">
      <c r="A26" s="205" t="s">
        <v>223</v>
      </c>
      <c r="B26" s="203">
        <v>90000</v>
      </c>
      <c r="C26" s="203">
        <v>90000</v>
      </c>
      <c r="D26" s="203">
        <v>90000</v>
      </c>
      <c r="E26" s="203">
        <v>90000</v>
      </c>
      <c r="F26" s="203">
        <v>90000</v>
      </c>
      <c r="G26" s="203">
        <v>90000</v>
      </c>
      <c r="H26" s="203">
        <v>90000</v>
      </c>
      <c r="I26" s="203">
        <v>90000</v>
      </c>
      <c r="J26" s="203">
        <v>90000</v>
      </c>
      <c r="K26" s="203">
        <v>90000</v>
      </c>
      <c r="L26" s="203">
        <v>90000</v>
      </c>
      <c r="M26" s="203">
        <v>108000</v>
      </c>
      <c r="N26" s="206">
        <v>1098000</v>
      </c>
    </row>
    <row r="27" spans="1:14" x14ac:dyDescent="0.2">
      <c r="A27" s="205" t="s">
        <v>224</v>
      </c>
      <c r="B27" s="203"/>
      <c r="C27" s="203"/>
      <c r="D27" s="203"/>
      <c r="E27" s="203"/>
      <c r="F27" s="203"/>
      <c r="G27" s="203">
        <v>770000</v>
      </c>
      <c r="H27" s="203"/>
      <c r="I27" s="203"/>
      <c r="J27" s="203"/>
      <c r="K27" s="207"/>
      <c r="L27" s="207"/>
      <c r="M27" s="207"/>
      <c r="N27" s="206">
        <v>770000</v>
      </c>
    </row>
    <row r="28" spans="1:14" x14ac:dyDescent="0.2">
      <c r="A28" s="208" t="s">
        <v>225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06"/>
    </row>
    <row r="29" spans="1:14" x14ac:dyDescent="0.2">
      <c r="A29" s="208" t="s">
        <v>226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06"/>
    </row>
    <row r="30" spans="1:14" x14ac:dyDescent="0.2">
      <c r="A30" s="205" t="s">
        <v>227</v>
      </c>
      <c r="B30" s="203"/>
      <c r="C30" s="203"/>
      <c r="D30" s="203"/>
      <c r="E30" s="203">
        <v>80000</v>
      </c>
      <c r="F30" s="203"/>
      <c r="G30" s="203"/>
      <c r="H30" s="203"/>
      <c r="I30" s="203"/>
      <c r="J30" s="203">
        <v>80000</v>
      </c>
      <c r="K30" s="207"/>
      <c r="L30" s="207"/>
      <c r="M30" s="207"/>
      <c r="N30" s="206">
        <v>160000</v>
      </c>
    </row>
    <row r="31" spans="1:14" x14ac:dyDescent="0.2">
      <c r="A31" s="208" t="s">
        <v>228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06"/>
    </row>
    <row r="32" spans="1:14" x14ac:dyDescent="0.2">
      <c r="A32" s="208" t="s">
        <v>229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06"/>
    </row>
    <row r="33" spans="1:14" x14ac:dyDescent="0.2">
      <c r="A33" s="205" t="s">
        <v>230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6"/>
    </row>
    <row r="34" spans="1:14" x14ac:dyDescent="0.2">
      <c r="A34" s="205" t="s">
        <v>231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6"/>
    </row>
    <row r="35" spans="1:14" x14ac:dyDescent="0.2">
      <c r="A35" s="205" t="s">
        <v>6</v>
      </c>
      <c r="B35" s="203"/>
      <c r="C35" s="203"/>
      <c r="D35" s="203">
        <v>4000000</v>
      </c>
      <c r="E35" s="203"/>
      <c r="F35" s="203"/>
      <c r="G35" s="203"/>
      <c r="H35" s="203"/>
      <c r="I35" s="203"/>
      <c r="J35" s="203">
        <v>5645382</v>
      </c>
      <c r="K35" s="203"/>
      <c r="L35" s="203"/>
      <c r="M35" s="203"/>
      <c r="N35" s="206">
        <v>9645382</v>
      </c>
    </row>
    <row r="36" spans="1:14" x14ac:dyDescent="0.2">
      <c r="A36" s="205" t="s">
        <v>232</v>
      </c>
      <c r="B36" s="203">
        <v>1860000</v>
      </c>
      <c r="C36" s="203">
        <v>1860000</v>
      </c>
      <c r="D36" s="203">
        <v>1860000</v>
      </c>
      <c r="E36" s="203">
        <v>1860000</v>
      </c>
      <c r="F36" s="203">
        <v>1860000</v>
      </c>
      <c r="G36" s="203">
        <v>1860000</v>
      </c>
      <c r="H36" s="203">
        <v>1860000</v>
      </c>
      <c r="I36" s="203">
        <v>1860000</v>
      </c>
      <c r="J36" s="203">
        <v>1860000</v>
      </c>
      <c r="K36" s="203">
        <v>1860000</v>
      </c>
      <c r="L36" s="203">
        <v>1860000</v>
      </c>
      <c r="M36" s="203">
        <v>1953053</v>
      </c>
      <c r="N36" s="206">
        <v>22413053</v>
      </c>
    </row>
    <row r="37" spans="1:14" x14ac:dyDescent="0.2">
      <c r="A37" s="205" t="s">
        <v>233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>
        <v>15400000</v>
      </c>
      <c r="M37" s="203"/>
      <c r="N37" s="206">
        <v>15400000</v>
      </c>
    </row>
    <row r="38" spans="1:14" x14ac:dyDescent="0.2">
      <c r="A38" s="210" t="s">
        <v>234</v>
      </c>
      <c r="B38" s="206">
        <v>7643000</v>
      </c>
      <c r="C38" s="206">
        <v>7643000</v>
      </c>
      <c r="D38" s="206">
        <v>12743000</v>
      </c>
      <c r="E38" s="206">
        <v>7723000</v>
      </c>
      <c r="F38" s="206">
        <v>7643000</v>
      </c>
      <c r="G38" s="206">
        <v>9513000</v>
      </c>
      <c r="H38" s="206">
        <v>7643000</v>
      </c>
      <c r="I38" s="206">
        <v>7643000</v>
      </c>
      <c r="J38" s="206">
        <v>14468382</v>
      </c>
      <c r="K38" s="206">
        <v>7643000</v>
      </c>
      <c r="L38" s="206">
        <v>23043000</v>
      </c>
      <c r="M38" s="206">
        <v>7692760</v>
      </c>
      <c r="N38" s="206">
        <v>122131132</v>
      </c>
    </row>
  </sheetData>
  <mergeCells count="3">
    <mergeCell ref="A2:A3"/>
    <mergeCell ref="B2:M2"/>
    <mergeCell ref="N2:N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0" orientation="landscape" r:id="rId1"/>
  <headerFooter>
    <oddHeader>&amp;C&amp;"Arial,Félkövér"ELŐIRÁNYZAT-FELHASZNÁLÁSI TERV (2017. ÉV)&amp;R10.sz.melléklet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11"/>
  <sheetViews>
    <sheetView showGridLines="0" zoomScale="75" zoomScaleNormal="75" workbookViewId="0">
      <pane xSplit="2" ySplit="6" topLeftCell="C7" activePane="bottomRight" state="frozen"/>
      <selection activeCell="A28" sqref="A28"/>
      <selection pane="topRight" activeCell="A28" sqref="A28"/>
      <selection pane="bottomLeft" activeCell="A28" sqref="A28"/>
      <selection pane="bottomRight" activeCell="G3" sqref="G3:G5"/>
    </sheetView>
  </sheetViews>
  <sheetFormatPr defaultRowHeight="15" x14ac:dyDescent="0.2"/>
  <cols>
    <col min="1" max="1" width="7.85546875" style="247" customWidth="1"/>
    <col min="2" max="2" width="85.28515625" style="184" customWidth="1"/>
    <col min="3" max="3" width="23.5703125" style="184" customWidth="1"/>
    <col min="4" max="4" width="23.7109375" style="184" customWidth="1"/>
    <col min="5" max="5" width="23.5703125" style="184" customWidth="1"/>
    <col min="6" max="6" width="14.5703125" style="184" customWidth="1"/>
    <col min="7" max="7" width="11.140625" style="184" customWidth="1"/>
    <col min="8" max="8" width="13.28515625" style="184" customWidth="1"/>
    <col min="9" max="9" width="14.5703125" style="184" customWidth="1"/>
    <col min="10" max="11" width="12.85546875" style="184" customWidth="1"/>
    <col min="12" max="12" width="9.7109375" style="184" customWidth="1"/>
    <col min="13" max="13" width="9.140625" style="215"/>
    <col min="14" max="16384" width="9.140625" style="184"/>
  </cols>
  <sheetData>
    <row r="1" spans="1:13" ht="23.25" customHeight="1" thickBot="1" x14ac:dyDescent="0.3">
      <c r="A1" s="154" t="s">
        <v>294</v>
      </c>
      <c r="B1" s="154"/>
      <c r="C1" s="154"/>
      <c r="D1" s="154"/>
      <c r="E1" s="213" t="s">
        <v>307</v>
      </c>
      <c r="F1" s="214"/>
      <c r="G1" s="214"/>
      <c r="I1" s="214"/>
      <c r="J1" s="214"/>
      <c r="K1" s="214"/>
      <c r="L1" s="213"/>
    </row>
    <row r="2" spans="1:13" s="217" customFormat="1" ht="43.5" customHeight="1" thickTop="1" x14ac:dyDescent="0.2">
      <c r="A2" s="642" t="s">
        <v>239</v>
      </c>
      <c r="B2" s="645" t="s">
        <v>240</v>
      </c>
      <c r="C2" s="648" t="s">
        <v>241</v>
      </c>
      <c r="D2" s="649"/>
      <c r="E2" s="650"/>
      <c r="F2" s="651"/>
      <c r="G2" s="651"/>
      <c r="H2" s="651"/>
      <c r="I2" s="651"/>
      <c r="J2" s="651"/>
      <c r="K2" s="651"/>
      <c r="L2" s="652"/>
      <c r="M2" s="216"/>
    </row>
    <row r="3" spans="1:13" s="219" customFormat="1" ht="39.75" customHeight="1" x14ac:dyDescent="0.25">
      <c r="A3" s="643"/>
      <c r="B3" s="646"/>
      <c r="C3" s="653" t="s">
        <v>242</v>
      </c>
      <c r="D3" s="656" t="s">
        <v>243</v>
      </c>
      <c r="E3" s="656" t="s">
        <v>244</v>
      </c>
      <c r="F3" s="652"/>
      <c r="G3" s="652"/>
      <c r="H3" s="652"/>
      <c r="I3" s="652"/>
      <c r="J3" s="652"/>
      <c r="K3" s="652"/>
      <c r="L3" s="652"/>
      <c r="M3" s="218"/>
    </row>
    <row r="4" spans="1:13" s="219" customFormat="1" ht="61.5" customHeight="1" x14ac:dyDescent="0.25">
      <c r="A4" s="643"/>
      <c r="B4" s="646"/>
      <c r="C4" s="654"/>
      <c r="D4" s="657"/>
      <c r="E4" s="657"/>
      <c r="F4" s="652"/>
      <c r="G4" s="652"/>
      <c r="H4" s="652"/>
      <c r="I4" s="652"/>
      <c r="J4" s="652"/>
      <c r="K4" s="652"/>
      <c r="L4" s="652"/>
      <c r="M4" s="218"/>
    </row>
    <row r="5" spans="1:13" s="219" customFormat="1" ht="21" customHeight="1" x14ac:dyDescent="0.25">
      <c r="A5" s="643"/>
      <c r="B5" s="646"/>
      <c r="C5" s="655"/>
      <c r="D5" s="658"/>
      <c r="E5" s="658"/>
      <c r="F5" s="652"/>
      <c r="G5" s="652"/>
      <c r="H5" s="652"/>
      <c r="I5" s="652"/>
      <c r="J5" s="652"/>
      <c r="K5" s="652"/>
      <c r="L5" s="652"/>
      <c r="M5" s="218"/>
    </row>
    <row r="6" spans="1:13" s="224" customFormat="1" ht="12.75" customHeight="1" thickBot="1" x14ac:dyDescent="0.25">
      <c r="A6" s="644"/>
      <c r="B6" s="647"/>
      <c r="C6" s="220">
        <v>1</v>
      </c>
      <c r="D6" s="221">
        <v>2</v>
      </c>
      <c r="E6" s="222">
        <v>3</v>
      </c>
      <c r="F6" s="223"/>
      <c r="G6" s="223"/>
      <c r="H6" s="223"/>
      <c r="I6" s="223"/>
      <c r="J6" s="223"/>
      <c r="K6" s="223"/>
      <c r="L6" s="223"/>
      <c r="M6" s="215"/>
    </row>
    <row r="7" spans="1:13" ht="24.95" customHeight="1" thickTop="1" x14ac:dyDescent="0.2">
      <c r="A7" s="225">
        <v>1</v>
      </c>
      <c r="B7" s="226" t="s">
        <v>293</v>
      </c>
      <c r="C7" s="227">
        <v>400000</v>
      </c>
      <c r="D7" s="228"/>
      <c r="E7" s="229">
        <f>SUM(C7:D7)</f>
        <v>400000</v>
      </c>
      <c r="F7" s="230"/>
      <c r="G7" s="230"/>
      <c r="H7" s="231"/>
      <c r="I7" s="230"/>
      <c r="J7" s="230"/>
      <c r="K7" s="230"/>
      <c r="L7" s="232"/>
    </row>
    <row r="8" spans="1:13" ht="24.95" customHeight="1" x14ac:dyDescent="0.2">
      <c r="A8" s="233">
        <v>2</v>
      </c>
      <c r="B8" s="234"/>
      <c r="C8" s="235"/>
      <c r="D8" s="228"/>
      <c r="E8" s="236"/>
      <c r="F8" s="230"/>
      <c r="G8" s="230"/>
      <c r="H8" s="231"/>
      <c r="I8" s="230"/>
      <c r="J8" s="230"/>
      <c r="K8" s="230"/>
      <c r="L8" s="232"/>
    </row>
    <row r="9" spans="1:13" ht="24.95" customHeight="1" thickBot="1" x14ac:dyDescent="0.25">
      <c r="A9" s="233"/>
      <c r="B9" s="234"/>
      <c r="C9" s="235"/>
      <c r="D9" s="228"/>
      <c r="E9" s="236"/>
      <c r="F9" s="230"/>
      <c r="G9" s="230"/>
      <c r="H9" s="231"/>
      <c r="I9" s="230"/>
      <c r="J9" s="230"/>
      <c r="K9" s="230"/>
      <c r="L9" s="232"/>
    </row>
    <row r="10" spans="1:13" s="246" customFormat="1" ht="45" customHeight="1" thickTop="1" thickBot="1" x14ac:dyDescent="0.3">
      <c r="A10" s="237" t="s">
        <v>245</v>
      </c>
      <c r="B10" s="238"/>
      <c r="C10" s="239">
        <f>SUM(C7:C9)</f>
        <v>400000</v>
      </c>
      <c r="D10" s="240">
        <f>SUM(D7:D9)</f>
        <v>0</v>
      </c>
      <c r="E10" s="241">
        <f>SUM(E7:E9)</f>
        <v>400000</v>
      </c>
      <c r="F10" s="242"/>
      <c r="G10" s="242"/>
      <c r="H10" s="243"/>
      <c r="I10" s="242"/>
      <c r="J10" s="242"/>
      <c r="K10" s="242"/>
      <c r="L10" s="244"/>
      <c r="M10" s="245"/>
    </row>
    <row r="11" spans="1:13" ht="15.75" thickTop="1" x14ac:dyDescent="0.2"/>
  </sheetData>
  <mergeCells count="15">
    <mergeCell ref="L2:L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A2:A6"/>
    <mergeCell ref="B2:B6"/>
    <mergeCell ref="C2:E2"/>
    <mergeCell ref="F2:H2"/>
    <mergeCell ref="I2:K2"/>
  </mergeCells>
  <printOptions horizontalCentered="1"/>
  <pageMargins left="0" right="0.43307086614173229" top="1.6141732283464567" bottom="0.19685039370078741" header="0.74803149606299213" footer="0.19685039370078741"/>
  <pageSetup paperSize="9" scale="95" orientation="landscape" r:id="rId1"/>
  <headerFooter alignWithMargins="0">
    <oddHeader>&amp;C&amp;"Arial,Félkövér"&amp;16
ADOTT TÁMOGATÁSOK- 2017. ÉV&amp;R12. sz.melléklet</oddHeader>
    <oddFooter xml:space="preserve">&amp;C&amp;P&amp;R&amp;14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7"/>
  <sheetViews>
    <sheetView showGridLines="0" zoomScale="110" zoomScaleNormal="110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4" sqref="F24"/>
    </sheetView>
  </sheetViews>
  <sheetFormatPr defaultRowHeight="12.75" x14ac:dyDescent="0.2"/>
  <cols>
    <col min="1" max="1" width="5.5703125" style="108" customWidth="1"/>
    <col min="2" max="2" width="77" style="108" customWidth="1"/>
    <col min="3" max="3" width="12.42578125" style="152" customWidth="1"/>
    <col min="4" max="4" width="12.140625" style="153" hidden="1" customWidth="1"/>
    <col min="5" max="10" width="17.85546875" style="108" customWidth="1"/>
    <col min="11" max="16384" width="9.140625" style="108"/>
  </cols>
  <sheetData>
    <row r="1" spans="1:10" s="105" customFormat="1" ht="18" x14ac:dyDescent="0.2">
      <c r="A1" s="99" t="s">
        <v>295</v>
      </c>
      <c r="B1" s="100"/>
      <c r="C1" s="101"/>
      <c r="D1" s="102"/>
      <c r="E1" s="103"/>
      <c r="F1" s="104"/>
      <c r="G1" s="104"/>
      <c r="H1" s="104"/>
      <c r="I1" s="104"/>
      <c r="J1" s="104"/>
    </row>
    <row r="2" spans="1:10" s="105" customFormat="1" ht="15.75" x14ac:dyDescent="0.2">
      <c r="A2" s="100"/>
      <c r="B2" s="100"/>
      <c r="C2" s="101"/>
      <c r="D2" s="102"/>
      <c r="E2" s="103"/>
      <c r="F2" s="104"/>
      <c r="G2" s="104"/>
      <c r="H2" s="104"/>
      <c r="I2" s="104"/>
      <c r="J2" s="104"/>
    </row>
    <row r="3" spans="1:10" s="105" customFormat="1" ht="13.5" thickBot="1" x14ac:dyDescent="0.25">
      <c r="C3" s="106"/>
      <c r="D3" s="107"/>
      <c r="E3" s="108"/>
      <c r="F3" s="108"/>
      <c r="G3" s="108"/>
      <c r="H3" s="108"/>
      <c r="I3" s="108"/>
      <c r="J3" s="108"/>
    </row>
    <row r="4" spans="1:10" s="109" customFormat="1" ht="27" customHeight="1" thickTop="1" x14ac:dyDescent="0.2">
      <c r="A4" s="666" t="s">
        <v>132</v>
      </c>
      <c r="B4" s="668" t="s">
        <v>133</v>
      </c>
      <c r="C4" s="670" t="s">
        <v>134</v>
      </c>
      <c r="D4" s="672" t="s">
        <v>135</v>
      </c>
      <c r="E4" s="674" t="s">
        <v>136</v>
      </c>
      <c r="F4" s="675"/>
      <c r="G4" s="661"/>
      <c r="H4" s="661"/>
      <c r="I4" s="661"/>
      <c r="J4" s="661"/>
    </row>
    <row r="5" spans="1:10" s="109" customFormat="1" ht="29.25" customHeight="1" x14ac:dyDescent="0.2">
      <c r="A5" s="667"/>
      <c r="B5" s="669"/>
      <c r="C5" s="671"/>
      <c r="D5" s="673"/>
      <c r="E5" s="110" t="s">
        <v>137</v>
      </c>
      <c r="F5" s="111" t="s">
        <v>308</v>
      </c>
      <c r="G5" s="112"/>
      <c r="H5" s="112"/>
      <c r="I5" s="113"/>
      <c r="J5" s="112"/>
    </row>
    <row r="6" spans="1:10" s="120" customFormat="1" ht="13.5" thickBot="1" x14ac:dyDescent="0.25">
      <c r="A6" s="114">
        <v>1</v>
      </c>
      <c r="B6" s="115">
        <v>2</v>
      </c>
      <c r="C6" s="116">
        <v>3</v>
      </c>
      <c r="D6" s="117">
        <v>4</v>
      </c>
      <c r="E6" s="118">
        <v>5</v>
      </c>
      <c r="F6" s="118">
        <v>6</v>
      </c>
      <c r="G6" s="119"/>
      <c r="H6" s="119"/>
      <c r="I6" s="119"/>
      <c r="J6" s="119"/>
    </row>
    <row r="7" spans="1:10" s="120" customFormat="1" ht="25.5" customHeight="1" thickBot="1" x14ac:dyDescent="0.25">
      <c r="A7" s="662" t="s">
        <v>138</v>
      </c>
      <c r="B7" s="663"/>
      <c r="C7" s="663"/>
      <c r="D7" s="663"/>
      <c r="E7" s="663"/>
      <c r="F7" s="664"/>
      <c r="G7" s="121"/>
      <c r="H7" s="121"/>
      <c r="I7" s="121"/>
      <c r="J7" s="121"/>
    </row>
    <row r="8" spans="1:10" s="120" customFormat="1" ht="36" customHeight="1" x14ac:dyDescent="0.2">
      <c r="A8" s="122" t="s">
        <v>139</v>
      </c>
      <c r="B8" s="123"/>
      <c r="C8" s="124"/>
      <c r="D8" s="125"/>
      <c r="E8" s="126"/>
      <c r="F8" s="322">
        <v>0</v>
      </c>
      <c r="G8" s="127"/>
      <c r="H8" s="127"/>
      <c r="I8" s="127"/>
      <c r="J8" s="127"/>
    </row>
    <row r="9" spans="1:10" ht="40.9" customHeight="1" x14ac:dyDescent="0.2">
      <c r="A9" s="128">
        <v>1</v>
      </c>
      <c r="B9" s="129" t="s">
        <v>140</v>
      </c>
      <c r="C9" s="130" t="s">
        <v>260</v>
      </c>
      <c r="D9" s="131"/>
      <c r="E9" s="132"/>
      <c r="F9" s="133">
        <v>0</v>
      </c>
      <c r="G9" s="134"/>
      <c r="H9" s="135"/>
      <c r="I9" s="134"/>
      <c r="J9" s="135"/>
    </row>
    <row r="10" spans="1:10" ht="40.9" customHeight="1" x14ac:dyDescent="0.2">
      <c r="A10" s="128">
        <v>2</v>
      </c>
      <c r="B10" s="129" t="s">
        <v>278</v>
      </c>
      <c r="C10" s="130" t="s">
        <v>277</v>
      </c>
      <c r="D10" s="131"/>
      <c r="E10" s="132"/>
      <c r="F10" s="133">
        <v>0</v>
      </c>
      <c r="G10" s="134"/>
      <c r="H10" s="135"/>
      <c r="I10" s="134"/>
      <c r="J10" s="135"/>
    </row>
    <row r="11" spans="1:10" ht="40.9" customHeight="1" x14ac:dyDescent="0.2">
      <c r="A11" s="128">
        <v>3</v>
      </c>
      <c r="B11" s="129" t="s">
        <v>280</v>
      </c>
      <c r="C11" s="130" t="s">
        <v>279</v>
      </c>
      <c r="D11" s="131"/>
      <c r="E11" s="132"/>
      <c r="F11" s="133">
        <v>0</v>
      </c>
      <c r="G11" s="134"/>
      <c r="H11" s="135"/>
      <c r="I11" s="134"/>
      <c r="J11" s="135"/>
    </row>
    <row r="12" spans="1:10" ht="36" customHeight="1" x14ac:dyDescent="0.2">
      <c r="A12" s="136" t="s">
        <v>141</v>
      </c>
      <c r="B12" s="129"/>
      <c r="C12" s="130"/>
      <c r="D12" s="133"/>
      <c r="E12" s="133"/>
      <c r="F12" s="323">
        <v>11466814</v>
      </c>
      <c r="G12" s="135"/>
      <c r="H12" s="135"/>
      <c r="I12" s="135"/>
      <c r="J12" s="135"/>
    </row>
    <row r="13" spans="1:10" ht="36" customHeight="1" x14ac:dyDescent="0.2">
      <c r="A13" s="128">
        <v>1</v>
      </c>
      <c r="B13" s="129" t="s">
        <v>142</v>
      </c>
      <c r="C13" s="130" t="s">
        <v>261</v>
      </c>
      <c r="D13" s="131"/>
      <c r="E13" s="316">
        <v>2.2999999999999998</v>
      </c>
      <c r="F13" s="133">
        <v>6853847</v>
      </c>
      <c r="G13" s="135"/>
      <c r="H13" s="135"/>
      <c r="I13" s="135"/>
      <c r="J13" s="135"/>
    </row>
    <row r="14" spans="1:10" ht="36" customHeight="1" x14ac:dyDescent="0.2">
      <c r="A14" s="128">
        <v>2</v>
      </c>
      <c r="B14" s="129" t="s">
        <v>143</v>
      </c>
      <c r="C14" s="130" t="s">
        <v>263</v>
      </c>
      <c r="D14" s="131"/>
      <c r="E14" s="316"/>
      <c r="F14" s="133"/>
      <c r="G14" s="135"/>
      <c r="H14" s="135"/>
      <c r="I14" s="135"/>
      <c r="J14" s="135"/>
    </row>
    <row r="15" spans="1:10" ht="36" customHeight="1" x14ac:dyDescent="0.2">
      <c r="A15" s="128">
        <v>3</v>
      </c>
      <c r="B15" s="129" t="s">
        <v>144</v>
      </c>
      <c r="C15" s="130" t="s">
        <v>262</v>
      </c>
      <c r="D15" s="131"/>
      <c r="E15" s="316">
        <v>2</v>
      </c>
      <c r="F15" s="133">
        <v>2681940</v>
      </c>
      <c r="G15" s="135"/>
      <c r="H15" s="135"/>
      <c r="I15" s="135"/>
      <c r="J15" s="135"/>
    </row>
    <row r="16" spans="1:10" ht="36" customHeight="1" x14ac:dyDescent="0.2">
      <c r="A16" s="128">
        <v>4</v>
      </c>
      <c r="B16" s="129" t="s">
        <v>145</v>
      </c>
      <c r="C16" s="130" t="s">
        <v>264</v>
      </c>
      <c r="D16" s="131"/>
      <c r="E16" s="316"/>
      <c r="F16" s="133"/>
      <c r="G16" s="135"/>
      <c r="H16" s="135"/>
      <c r="I16" s="135"/>
      <c r="J16" s="135"/>
    </row>
    <row r="17" spans="1:10" ht="36" customHeight="1" x14ac:dyDescent="0.2">
      <c r="A17" s="128">
        <v>5</v>
      </c>
      <c r="B17" s="129" t="s">
        <v>281</v>
      </c>
      <c r="C17" s="130" t="s">
        <v>282</v>
      </c>
      <c r="D17" s="131"/>
      <c r="E17" s="316"/>
      <c r="F17" s="133">
        <v>68760</v>
      </c>
      <c r="G17" s="135"/>
      <c r="H17" s="135"/>
      <c r="I17" s="135"/>
      <c r="J17" s="135"/>
    </row>
    <row r="18" spans="1:10" ht="36" customHeight="1" x14ac:dyDescent="0.2">
      <c r="A18" s="128">
        <v>6</v>
      </c>
      <c r="B18" s="129" t="s">
        <v>146</v>
      </c>
      <c r="C18" s="130" t="s">
        <v>265</v>
      </c>
      <c r="D18" s="131"/>
      <c r="E18" s="316">
        <v>19</v>
      </c>
      <c r="F18" s="133">
        <v>1034867</v>
      </c>
      <c r="G18" s="135"/>
      <c r="H18" s="135"/>
      <c r="I18" s="135"/>
      <c r="J18" s="135"/>
    </row>
    <row r="19" spans="1:10" ht="36" customHeight="1" x14ac:dyDescent="0.2">
      <c r="A19" s="128">
        <v>7</v>
      </c>
      <c r="B19" s="129" t="s">
        <v>147</v>
      </c>
      <c r="C19" s="130" t="s">
        <v>266</v>
      </c>
      <c r="D19" s="131"/>
      <c r="E19" s="316">
        <v>15</v>
      </c>
      <c r="F19" s="133">
        <v>408500</v>
      </c>
      <c r="G19" s="135"/>
      <c r="H19" s="135"/>
      <c r="I19" s="135"/>
      <c r="J19" s="135"/>
    </row>
    <row r="20" spans="1:10" ht="36" customHeight="1" x14ac:dyDescent="0.2">
      <c r="A20" s="128">
        <v>8</v>
      </c>
      <c r="B20" s="129" t="s">
        <v>268</v>
      </c>
      <c r="C20" s="130" t="s">
        <v>267</v>
      </c>
      <c r="D20" s="131"/>
      <c r="E20" s="316">
        <v>0</v>
      </c>
      <c r="F20" s="133">
        <v>418900</v>
      </c>
      <c r="G20" s="135"/>
      <c r="H20" s="135"/>
      <c r="I20" s="135"/>
      <c r="J20" s="135"/>
    </row>
    <row r="21" spans="1:10" ht="36" customHeight="1" x14ac:dyDescent="0.2">
      <c r="A21" s="136" t="s">
        <v>148</v>
      </c>
      <c r="B21" s="129"/>
      <c r="C21" s="133"/>
      <c r="D21" s="133">
        <f>SUM(D22:D25)</f>
        <v>0</v>
      </c>
      <c r="E21" s="133"/>
      <c r="F21" s="323">
        <v>1240320</v>
      </c>
      <c r="G21" s="135"/>
      <c r="H21" s="135"/>
      <c r="I21" s="135"/>
      <c r="J21" s="135"/>
    </row>
    <row r="22" spans="1:10" ht="36" customHeight="1" x14ac:dyDescent="0.2">
      <c r="A22" s="137">
        <v>1</v>
      </c>
      <c r="B22" s="129" t="s">
        <v>149</v>
      </c>
      <c r="C22" s="130" t="s">
        <v>269</v>
      </c>
      <c r="D22" s="131"/>
      <c r="E22" s="317"/>
      <c r="F22" s="133"/>
      <c r="G22" s="134"/>
      <c r="H22" s="135"/>
      <c r="I22" s="134"/>
      <c r="J22" s="135"/>
    </row>
    <row r="23" spans="1:10" ht="36" customHeight="1" x14ac:dyDescent="0.2">
      <c r="A23" s="137">
        <v>2</v>
      </c>
      <c r="B23" s="129" t="s">
        <v>270</v>
      </c>
      <c r="C23" s="130" t="s">
        <v>271</v>
      </c>
      <c r="D23" s="131"/>
      <c r="E23" s="319">
        <v>0.52</v>
      </c>
      <c r="F23" s="318">
        <v>1240320</v>
      </c>
      <c r="G23" s="665"/>
      <c r="H23" s="665"/>
      <c r="I23" s="135"/>
      <c r="J23" s="135"/>
    </row>
    <row r="24" spans="1:10" ht="36" customHeight="1" thickBot="1" x14ac:dyDescent="0.25">
      <c r="A24" s="320">
        <v>3</v>
      </c>
      <c r="B24" s="129" t="s">
        <v>272</v>
      </c>
      <c r="C24" s="130" t="s">
        <v>273</v>
      </c>
      <c r="D24" s="131"/>
      <c r="E24" s="319"/>
      <c r="F24" s="319"/>
      <c r="G24" s="665"/>
      <c r="H24" s="665"/>
      <c r="I24" s="138"/>
      <c r="J24" s="138"/>
    </row>
    <row r="25" spans="1:10" ht="36" customHeight="1" thickTop="1" x14ac:dyDescent="0.2">
      <c r="A25" s="321">
        <v>4</v>
      </c>
      <c r="B25" s="151" t="s">
        <v>274</v>
      </c>
      <c r="C25" s="130" t="s">
        <v>275</v>
      </c>
      <c r="D25" s="139"/>
      <c r="E25" s="319">
        <v>0</v>
      </c>
      <c r="F25" s="319">
        <v>0</v>
      </c>
      <c r="G25" s="138"/>
      <c r="H25" s="138"/>
      <c r="I25" s="138"/>
      <c r="J25" s="138"/>
    </row>
    <row r="26" spans="1:10" ht="36" customHeight="1" thickBot="1" x14ac:dyDescent="0.25">
      <c r="A26" s="659" t="s">
        <v>150</v>
      </c>
      <c r="B26" s="660"/>
      <c r="C26" s="130" t="s">
        <v>276</v>
      </c>
      <c r="D26" s="139"/>
      <c r="E26" s="140"/>
      <c r="F26" s="324">
        <v>1200000</v>
      </c>
      <c r="G26" s="135"/>
      <c r="H26" s="135"/>
      <c r="I26" s="138"/>
      <c r="J26" s="138"/>
    </row>
    <row r="27" spans="1:10" s="150" customFormat="1" ht="27" customHeight="1" thickTop="1" thickBot="1" x14ac:dyDescent="0.25">
      <c r="A27" s="141"/>
      <c r="B27" s="142" t="s">
        <v>151</v>
      </c>
      <c r="C27" s="143"/>
      <c r="D27" s="144"/>
      <c r="E27" s="145"/>
      <c r="F27" s="146">
        <v>13907134</v>
      </c>
      <c r="G27" s="147"/>
      <c r="H27" s="148"/>
      <c r="I27" s="149"/>
      <c r="J27" s="148"/>
    </row>
  </sheetData>
  <mergeCells count="11">
    <mergeCell ref="A26:B26"/>
    <mergeCell ref="I4:J4"/>
    <mergeCell ref="A7:F7"/>
    <mergeCell ref="G23:G24"/>
    <mergeCell ref="H23:H24"/>
    <mergeCell ref="A4:A5"/>
    <mergeCell ref="B4:B5"/>
    <mergeCell ref="C4:C5"/>
    <mergeCell ref="D4:D5"/>
    <mergeCell ref="E4:F4"/>
    <mergeCell ref="G4:H4"/>
  </mergeCells>
  <printOptions horizontalCentered="1"/>
  <pageMargins left="0.43307086614173229" right="0.43307086614173229" top="2.1653543307086616" bottom="0.39370078740157483" header="1.1417322834645669" footer="0.19685039370078741"/>
  <pageSetup paperSize="9" scale="70" orientation="portrait" r:id="rId1"/>
  <headerFooter alignWithMargins="0">
    <oddHeader>&amp;C&amp;"Arial,Félkövér"&amp;14ÖNKORMÁNYZATOT MEGILLETŐ NORMATÍV TÁMOGATÁS 
2017. ÉV&amp;R13. sz.melléklet</oddHeader>
    <oddFooter xml:space="preserve">&amp;C&amp;P&amp;R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B27" sqref="B25:B27"/>
    </sheetView>
  </sheetViews>
  <sheetFormatPr defaultRowHeight="15" x14ac:dyDescent="0.25"/>
  <cols>
    <col min="1" max="1" width="61.85546875" style="252" customWidth="1"/>
    <col min="2" max="6" width="17.85546875" style="252" customWidth="1"/>
    <col min="7" max="16384" width="9.140625" style="252"/>
  </cols>
  <sheetData>
    <row r="1" spans="1:10" ht="16.5" thickBot="1" x14ac:dyDescent="0.3">
      <c r="A1" s="248" t="s">
        <v>295</v>
      </c>
      <c r="B1" s="249"/>
      <c r="C1" s="250"/>
      <c r="D1" s="249"/>
      <c r="E1" s="249"/>
      <c r="F1" s="251"/>
    </row>
    <row r="2" spans="1:10" ht="33" customHeight="1" thickBot="1" x14ac:dyDescent="0.3">
      <c r="A2" s="676" t="s">
        <v>246</v>
      </c>
      <c r="B2" s="678" t="s">
        <v>247</v>
      </c>
      <c r="C2" s="680" t="s">
        <v>248</v>
      </c>
      <c r="D2" s="681"/>
      <c r="E2" s="681"/>
      <c r="F2" s="682"/>
    </row>
    <row r="3" spans="1:10" ht="50.25" customHeight="1" thickBot="1" x14ac:dyDescent="0.3">
      <c r="A3" s="677"/>
      <c r="B3" s="679"/>
      <c r="C3" s="253" t="s">
        <v>249</v>
      </c>
      <c r="D3" s="254" t="s">
        <v>250</v>
      </c>
      <c r="E3" s="254" t="s">
        <v>251</v>
      </c>
      <c r="F3" s="255" t="s">
        <v>252</v>
      </c>
    </row>
    <row r="4" spans="1:10" ht="20.100000000000001" customHeight="1" x14ac:dyDescent="0.25">
      <c r="A4" s="256"/>
      <c r="B4" s="257"/>
      <c r="C4" s="258"/>
      <c r="D4" s="258"/>
      <c r="E4" s="259"/>
      <c r="F4" s="260"/>
    </row>
    <row r="5" spans="1:10" ht="20.100000000000001" customHeight="1" x14ac:dyDescent="0.25">
      <c r="A5" s="261"/>
      <c r="B5" s="262"/>
      <c r="C5" s="263"/>
      <c r="D5" s="264"/>
      <c r="E5" s="265"/>
      <c r="F5" s="266"/>
      <c r="G5" s="267"/>
      <c r="H5" s="268"/>
      <c r="I5" s="268"/>
      <c r="J5" s="268"/>
    </row>
    <row r="6" spans="1:10" ht="20.100000000000001" customHeight="1" thickBot="1" x14ac:dyDescent="0.3">
      <c r="A6" s="269"/>
      <c r="B6" s="270"/>
      <c r="C6" s="271"/>
      <c r="D6" s="272"/>
      <c r="E6" s="273"/>
      <c r="F6" s="274"/>
    </row>
    <row r="7" spans="1:10" ht="20.100000000000001" customHeight="1" thickBot="1" x14ac:dyDescent="0.3">
      <c r="A7" s="275" t="s">
        <v>83</v>
      </c>
      <c r="B7" s="276">
        <f>SUM(B4:B6)</f>
        <v>0</v>
      </c>
      <c r="C7" s="277">
        <f>SUM(C4:C6)</f>
        <v>0</v>
      </c>
      <c r="D7" s="278">
        <f>SUM(D4:D6)</f>
        <v>0</v>
      </c>
      <c r="E7" s="279" t="e">
        <f>C7/B7</f>
        <v>#DIV/0!</v>
      </c>
      <c r="F7" s="280" t="e">
        <f>D7/B7</f>
        <v>#DIV/0!</v>
      </c>
    </row>
  </sheetData>
  <mergeCells count="3">
    <mergeCell ref="A2:A3"/>
    <mergeCell ref="B2:B3"/>
    <mergeCell ref="C2:F2"/>
  </mergeCells>
  <printOptions horizontalCentered="1"/>
  <pageMargins left="0.31496062992125984" right="0.23622047244094491" top="1.8503937007874016" bottom="0.47244094488188981" header="0.82677165354330717" footer="0.31496062992125984"/>
  <pageSetup paperSize="9" scale="95" orientation="landscape" horizontalDpi="200" verticalDpi="200" r:id="rId1"/>
  <headerFooter>
    <oddHeader>&amp;C&amp;"-,Félkövér"&amp;16
TARTÓS RÉSZESEDÉSEK ÁLLOMÁNYA &amp;R15. sz.melléklet
M.e.: e Ft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topLeftCell="A7" workbookViewId="0">
      <selection activeCell="B9" sqref="B9"/>
    </sheetView>
  </sheetViews>
  <sheetFormatPr defaultRowHeight="12.75" x14ac:dyDescent="0.2"/>
  <cols>
    <col min="1" max="1" width="5.7109375" style="10" customWidth="1"/>
    <col min="2" max="2" width="52.28515625" style="1" customWidth="1"/>
    <col min="3" max="3" width="9.140625" style="1" customWidth="1"/>
    <col min="4" max="7" width="12.42578125" style="1" customWidth="1"/>
  </cols>
  <sheetData>
    <row r="1" spans="1:7" ht="30.75" customHeight="1" x14ac:dyDescent="0.2">
      <c r="A1" s="683" t="s">
        <v>296</v>
      </c>
      <c r="B1" s="683"/>
      <c r="C1" s="683"/>
      <c r="D1" s="57"/>
      <c r="E1" s="57"/>
      <c r="F1" s="57"/>
      <c r="G1" s="57" t="s">
        <v>304</v>
      </c>
    </row>
    <row r="2" spans="1:7" ht="38.25" customHeight="1" x14ac:dyDescent="0.2">
      <c r="A2" s="14" t="s">
        <v>0</v>
      </c>
      <c r="B2" s="15" t="s">
        <v>31</v>
      </c>
      <c r="C2" s="8" t="s">
        <v>1</v>
      </c>
      <c r="D2" s="6" t="s">
        <v>30</v>
      </c>
      <c r="E2" s="6" t="s">
        <v>130</v>
      </c>
      <c r="F2" s="6" t="s">
        <v>131</v>
      </c>
      <c r="G2" s="6" t="s">
        <v>310</v>
      </c>
    </row>
    <row r="3" spans="1:7" ht="13.5" thickBot="1" x14ac:dyDescent="0.25">
      <c r="A3" s="12" t="s">
        <v>11</v>
      </c>
      <c r="B3" s="13" t="s">
        <v>12</v>
      </c>
      <c r="C3" s="12" t="s">
        <v>13</v>
      </c>
      <c r="D3" s="16" t="s">
        <v>14</v>
      </c>
      <c r="E3" s="16" t="s">
        <v>88</v>
      </c>
      <c r="F3" s="16" t="s">
        <v>89</v>
      </c>
      <c r="G3" s="16" t="s">
        <v>95</v>
      </c>
    </row>
    <row r="4" spans="1:7" ht="15.75" x14ac:dyDescent="0.2">
      <c r="A4" s="39">
        <v>1</v>
      </c>
      <c r="B4" s="40" t="s">
        <v>32</v>
      </c>
      <c r="C4" s="51" t="s">
        <v>2</v>
      </c>
      <c r="D4" s="86">
        <v>31236000</v>
      </c>
      <c r="E4" s="47">
        <v>32727000</v>
      </c>
      <c r="F4" s="47">
        <v>34363000</v>
      </c>
      <c r="G4" s="47">
        <v>36081000</v>
      </c>
    </row>
    <row r="5" spans="1:7" ht="15.75" customHeight="1" x14ac:dyDescent="0.2">
      <c r="A5" s="2">
        <v>2</v>
      </c>
      <c r="B5" s="7" t="s">
        <v>33</v>
      </c>
      <c r="C5" s="52" t="s">
        <v>3</v>
      </c>
      <c r="D5" s="86">
        <v>8282555</v>
      </c>
      <c r="E5" s="340">
        <v>8836000</v>
      </c>
      <c r="F5" s="340">
        <v>9278000</v>
      </c>
      <c r="G5" s="340">
        <v>9742000</v>
      </c>
    </row>
    <row r="6" spans="1:7" ht="15.75" x14ac:dyDescent="0.2">
      <c r="A6" s="2">
        <v>3</v>
      </c>
      <c r="B6" s="7" t="s">
        <v>34</v>
      </c>
      <c r="C6" s="52" t="s">
        <v>4</v>
      </c>
      <c r="D6" s="86">
        <v>28720782</v>
      </c>
      <c r="E6" s="48">
        <v>35647000</v>
      </c>
      <c r="F6" s="48">
        <v>37429000</v>
      </c>
      <c r="G6" s="48">
        <v>39300000</v>
      </c>
    </row>
    <row r="7" spans="1:7" ht="15.75" x14ac:dyDescent="0.2">
      <c r="A7" s="2">
        <v>4</v>
      </c>
      <c r="B7" s="5" t="s">
        <v>35</v>
      </c>
      <c r="C7" s="52" t="s">
        <v>5</v>
      </c>
      <c r="D7" s="86">
        <v>1098000</v>
      </c>
      <c r="E7" s="48">
        <v>1800000</v>
      </c>
      <c r="F7" s="48">
        <v>2000000</v>
      </c>
      <c r="G7" s="48">
        <v>2200000</v>
      </c>
    </row>
    <row r="8" spans="1:7" ht="15.75" x14ac:dyDescent="0.2">
      <c r="A8" s="2">
        <v>5</v>
      </c>
      <c r="B8" s="7" t="s">
        <v>36</v>
      </c>
      <c r="C8" s="52" t="s">
        <v>7</v>
      </c>
      <c r="D8" s="86">
        <v>4405360</v>
      </c>
      <c r="E8" s="48">
        <v>7500000</v>
      </c>
      <c r="F8" s="48">
        <v>7900000</v>
      </c>
      <c r="G8" s="48">
        <v>8100000</v>
      </c>
    </row>
    <row r="9" spans="1:7" ht="15.75" x14ac:dyDescent="0.2">
      <c r="A9" s="2">
        <v>6</v>
      </c>
      <c r="B9" s="7" t="s">
        <v>320</v>
      </c>
      <c r="C9" s="52"/>
      <c r="D9" s="86">
        <v>9645382</v>
      </c>
      <c r="E9" s="48"/>
      <c r="F9" s="48"/>
      <c r="G9" s="48"/>
    </row>
    <row r="10" spans="1:7" ht="15.75" x14ac:dyDescent="0.2">
      <c r="A10" s="2">
        <v>7</v>
      </c>
      <c r="B10" s="7" t="s">
        <v>37</v>
      </c>
      <c r="C10" s="52" t="s">
        <v>8</v>
      </c>
      <c r="D10" s="86">
        <v>160000</v>
      </c>
      <c r="E10" s="48">
        <v>2500000</v>
      </c>
      <c r="F10" s="48">
        <v>3000000</v>
      </c>
      <c r="G10" s="48">
        <v>3000000</v>
      </c>
    </row>
    <row r="11" spans="1:7" ht="15.75" x14ac:dyDescent="0.2">
      <c r="A11" s="2">
        <v>8</v>
      </c>
      <c r="B11" s="7" t="s">
        <v>38</v>
      </c>
      <c r="C11" s="52" t="s">
        <v>39</v>
      </c>
      <c r="D11" s="86">
        <v>770000</v>
      </c>
      <c r="E11" s="48">
        <v>2000000</v>
      </c>
      <c r="F11" s="48">
        <v>2500000</v>
      </c>
      <c r="G11" s="48">
        <v>2500000</v>
      </c>
    </row>
    <row r="12" spans="1:7" ht="15.75" x14ac:dyDescent="0.2">
      <c r="A12" s="2">
        <v>9</v>
      </c>
      <c r="B12" s="7" t="s">
        <v>40</v>
      </c>
      <c r="C12" s="52" t="s">
        <v>9</v>
      </c>
      <c r="D12" s="86">
        <f t="shared" ref="D12:D17" si="0">SUM(B12:C12)</f>
        <v>0</v>
      </c>
      <c r="E12" s="48">
        <v>4000000</v>
      </c>
      <c r="F12" s="48">
        <v>4500000</v>
      </c>
      <c r="G12" s="48">
        <v>4500000</v>
      </c>
    </row>
    <row r="13" spans="1:7" ht="15.75" x14ac:dyDescent="0.2">
      <c r="A13" s="3">
        <v>10</v>
      </c>
      <c r="B13" s="4" t="s">
        <v>41</v>
      </c>
      <c r="C13" s="44" t="s">
        <v>10</v>
      </c>
      <c r="D13" s="85">
        <v>84318079</v>
      </c>
      <c r="E13" s="58">
        <f>SUM(E4:E12)</f>
        <v>95010000</v>
      </c>
      <c r="F13" s="58">
        <f>SUM(F4:F12)</f>
        <v>100970000</v>
      </c>
      <c r="G13" s="58">
        <f>SUM(G4:G12)</f>
        <v>105423000</v>
      </c>
    </row>
    <row r="14" spans="1:7" ht="15.75" x14ac:dyDescent="0.2">
      <c r="A14" s="2">
        <v>11</v>
      </c>
      <c r="B14" s="7" t="s">
        <v>42</v>
      </c>
      <c r="C14" s="52" t="s">
        <v>23</v>
      </c>
      <c r="D14" s="86">
        <v>15400000</v>
      </c>
      <c r="E14" s="48"/>
      <c r="F14" s="48"/>
      <c r="G14" s="48"/>
    </row>
    <row r="15" spans="1:7" ht="15.75" x14ac:dyDescent="0.2">
      <c r="A15" s="2">
        <v>12</v>
      </c>
      <c r="B15" s="7" t="s">
        <v>43</v>
      </c>
      <c r="C15" s="52" t="s">
        <v>47</v>
      </c>
      <c r="D15" s="86">
        <f t="shared" si="0"/>
        <v>0</v>
      </c>
      <c r="E15" s="48">
        <v>4000000</v>
      </c>
      <c r="F15" s="48">
        <v>4000000</v>
      </c>
      <c r="G15" s="48">
        <v>5000000</v>
      </c>
    </row>
    <row r="16" spans="1:7" ht="15.75" x14ac:dyDescent="0.2">
      <c r="A16" s="2">
        <v>13</v>
      </c>
      <c r="B16" s="7" t="s">
        <v>44</v>
      </c>
      <c r="C16" s="52" t="s">
        <v>48</v>
      </c>
      <c r="D16" s="85">
        <f t="shared" si="0"/>
        <v>0</v>
      </c>
      <c r="E16" s="48"/>
      <c r="F16" s="48"/>
      <c r="G16" s="48"/>
    </row>
    <row r="17" spans="1:7" ht="15.75" x14ac:dyDescent="0.2">
      <c r="A17" s="2">
        <v>14</v>
      </c>
      <c r="B17" s="7" t="s">
        <v>45</v>
      </c>
      <c r="C17" s="52" t="s">
        <v>24</v>
      </c>
      <c r="D17" s="85">
        <f t="shared" si="0"/>
        <v>0</v>
      </c>
      <c r="E17" s="48"/>
      <c r="F17" s="48"/>
      <c r="G17" s="48"/>
    </row>
    <row r="18" spans="1:7" ht="15.75" x14ac:dyDescent="0.2">
      <c r="A18" s="2">
        <v>15</v>
      </c>
      <c r="B18" s="7" t="s">
        <v>46</v>
      </c>
      <c r="C18" s="52" t="s">
        <v>25</v>
      </c>
      <c r="D18" s="86">
        <v>22413053</v>
      </c>
      <c r="E18" s="48">
        <v>29002000</v>
      </c>
      <c r="F18" s="48">
        <v>30452000</v>
      </c>
      <c r="G18" s="48">
        <v>31975000</v>
      </c>
    </row>
    <row r="19" spans="1:7" ht="16.5" thickBot="1" x14ac:dyDescent="0.25">
      <c r="A19" s="41">
        <v>16</v>
      </c>
      <c r="B19" s="42" t="s">
        <v>49</v>
      </c>
      <c r="C19" s="45" t="s">
        <v>26</v>
      </c>
      <c r="D19" s="85">
        <v>37813053</v>
      </c>
      <c r="E19" s="59">
        <f>SUM(E14:E18)</f>
        <v>33002000</v>
      </c>
      <c r="F19" s="59">
        <f>SUM(F14:F18)</f>
        <v>34452000</v>
      </c>
      <c r="G19" s="59">
        <f>SUM(G14:G18)</f>
        <v>36975000</v>
      </c>
    </row>
    <row r="20" spans="1:7" ht="16.5" thickBot="1" x14ac:dyDescent="0.25">
      <c r="A20" s="17">
        <v>17</v>
      </c>
      <c r="B20" s="18" t="s">
        <v>50</v>
      </c>
      <c r="C20" s="46"/>
      <c r="D20" s="329">
        <v>122131132</v>
      </c>
      <c r="E20" s="60">
        <f>E19+E13</f>
        <v>128012000</v>
      </c>
      <c r="F20" s="60">
        <f>F19+F13</f>
        <v>135422000</v>
      </c>
      <c r="G20" s="60">
        <f>G19+G13</f>
        <v>142398000</v>
      </c>
    </row>
    <row r="21" spans="1:7" ht="15.75" x14ac:dyDescent="0.2">
      <c r="A21" s="11">
        <v>18</v>
      </c>
      <c r="B21" s="7" t="s">
        <v>51</v>
      </c>
      <c r="C21" s="53" t="s">
        <v>15</v>
      </c>
      <c r="D21" s="85">
        <v>13907134</v>
      </c>
      <c r="E21" s="47">
        <v>16135000</v>
      </c>
      <c r="F21" s="47">
        <v>17750000</v>
      </c>
      <c r="G21" s="47">
        <v>18638000</v>
      </c>
    </row>
    <row r="22" spans="1:7" ht="15.75" x14ac:dyDescent="0.2">
      <c r="A22" s="2"/>
      <c r="B22" s="7" t="s">
        <v>52</v>
      </c>
      <c r="C22" s="52"/>
      <c r="D22" s="81">
        <v>13907134</v>
      </c>
      <c r="E22" s="48">
        <v>16135000</v>
      </c>
      <c r="F22" s="48">
        <v>17750000</v>
      </c>
      <c r="G22" s="48">
        <v>18638000</v>
      </c>
    </row>
    <row r="23" spans="1:7" ht="15.75" x14ac:dyDescent="0.2">
      <c r="A23" s="2">
        <v>19</v>
      </c>
      <c r="B23" s="7" t="s">
        <v>53</v>
      </c>
      <c r="C23" s="52" t="s">
        <v>16</v>
      </c>
      <c r="D23" s="81">
        <f t="shared" ref="D23" si="1">SUM(B23:C23)</f>
        <v>0</v>
      </c>
      <c r="E23" s="48">
        <v>3000000</v>
      </c>
      <c r="F23" s="48">
        <v>3000000</v>
      </c>
      <c r="G23" s="48">
        <v>3000000</v>
      </c>
    </row>
    <row r="24" spans="1:7" ht="15.75" x14ac:dyDescent="0.2">
      <c r="A24" s="2">
        <v>20</v>
      </c>
      <c r="B24" s="7" t="s">
        <v>54</v>
      </c>
      <c r="C24" s="52" t="s">
        <v>17</v>
      </c>
      <c r="D24" s="80">
        <v>46400000</v>
      </c>
      <c r="E24" s="48">
        <v>57500000</v>
      </c>
      <c r="F24" s="48">
        <v>57500000</v>
      </c>
      <c r="G24" s="48">
        <v>57500000</v>
      </c>
    </row>
    <row r="25" spans="1:7" ht="15.75" x14ac:dyDescent="0.2">
      <c r="A25" s="2"/>
      <c r="B25" s="7" t="s">
        <v>55</v>
      </c>
      <c r="C25" s="52"/>
      <c r="D25" s="81">
        <v>3000000</v>
      </c>
      <c r="E25" s="48">
        <v>3500000</v>
      </c>
      <c r="F25" s="48">
        <v>3500000</v>
      </c>
      <c r="G25" s="48">
        <v>3500000</v>
      </c>
    </row>
    <row r="26" spans="1:7" ht="15.75" x14ac:dyDescent="0.2">
      <c r="A26" s="2"/>
      <c r="B26" s="7" t="s">
        <v>56</v>
      </c>
      <c r="C26" s="52"/>
      <c r="D26" s="81">
        <v>42000000</v>
      </c>
      <c r="E26" s="48">
        <v>52500000</v>
      </c>
      <c r="F26" s="48">
        <v>52500000</v>
      </c>
      <c r="G26" s="48">
        <v>52500000</v>
      </c>
    </row>
    <row r="27" spans="1:7" ht="15.75" x14ac:dyDescent="0.2">
      <c r="A27" s="2"/>
      <c r="B27" s="7" t="s">
        <v>57</v>
      </c>
      <c r="C27" s="52"/>
      <c r="D27" s="81">
        <v>1400000</v>
      </c>
      <c r="E27" s="48">
        <v>1500000</v>
      </c>
      <c r="F27" s="48">
        <v>1500000</v>
      </c>
      <c r="G27" s="48">
        <v>1500000</v>
      </c>
    </row>
    <row r="28" spans="1:7" ht="15.75" x14ac:dyDescent="0.2">
      <c r="A28" s="20">
        <v>21</v>
      </c>
      <c r="B28" s="7" t="s">
        <v>58</v>
      </c>
      <c r="C28" s="52" t="s">
        <v>18</v>
      </c>
      <c r="D28" s="80">
        <v>9296000</v>
      </c>
      <c r="E28" s="48">
        <v>10870000</v>
      </c>
      <c r="F28" s="48">
        <v>11250000</v>
      </c>
      <c r="G28" s="48">
        <v>11820000</v>
      </c>
    </row>
    <row r="29" spans="1:7" ht="15.75" x14ac:dyDescent="0.2">
      <c r="A29" s="2">
        <v>22</v>
      </c>
      <c r="B29" s="7" t="s">
        <v>59</v>
      </c>
      <c r="C29" s="52" t="s">
        <v>19</v>
      </c>
      <c r="D29" s="81">
        <f t="shared" ref="D29:D40" si="2">SUM(B29:C29)</f>
        <v>0</v>
      </c>
      <c r="E29" s="48">
        <v>0</v>
      </c>
      <c r="F29" s="48">
        <v>0</v>
      </c>
      <c r="G29" s="48">
        <v>0</v>
      </c>
    </row>
    <row r="30" spans="1:7" ht="15.75" x14ac:dyDescent="0.2">
      <c r="A30" s="2">
        <v>23</v>
      </c>
      <c r="B30" s="7" t="s">
        <v>60</v>
      </c>
      <c r="C30" s="52" t="s">
        <v>20</v>
      </c>
      <c r="D30" s="80">
        <v>2672000</v>
      </c>
      <c r="E30" s="48">
        <v>2000000</v>
      </c>
      <c r="F30" s="48">
        <v>2000000</v>
      </c>
      <c r="G30" s="48">
        <v>2000000</v>
      </c>
    </row>
    <row r="31" spans="1:7" ht="15.75" x14ac:dyDescent="0.2">
      <c r="A31" s="21">
        <v>24</v>
      </c>
      <c r="B31" s="19" t="s">
        <v>61</v>
      </c>
      <c r="C31" s="54" t="s">
        <v>21</v>
      </c>
      <c r="D31" s="81">
        <f t="shared" si="2"/>
        <v>0</v>
      </c>
      <c r="E31" s="48">
        <v>1500000</v>
      </c>
      <c r="F31" s="48">
        <v>1500000</v>
      </c>
      <c r="G31" s="48">
        <v>1500000</v>
      </c>
    </row>
    <row r="32" spans="1:7" ht="15.75" x14ac:dyDescent="0.2">
      <c r="A32" s="3">
        <v>25</v>
      </c>
      <c r="B32" s="4" t="s">
        <v>62</v>
      </c>
      <c r="C32" s="43" t="s">
        <v>22</v>
      </c>
      <c r="D32" s="80">
        <v>72275134</v>
      </c>
      <c r="E32" s="58" t="s">
        <v>311</v>
      </c>
      <c r="F32" s="58">
        <v>93000000</v>
      </c>
      <c r="G32" s="58">
        <v>94458000</v>
      </c>
    </row>
    <row r="33" spans="1:7" s="28" customFormat="1" ht="13.5" customHeight="1" x14ac:dyDescent="0.25">
      <c r="A33" s="30">
        <v>26</v>
      </c>
      <c r="B33" s="31" t="s">
        <v>63</v>
      </c>
      <c r="C33" s="32" t="s">
        <v>27</v>
      </c>
      <c r="D33" s="81">
        <v>15400000</v>
      </c>
      <c r="E33" s="339"/>
      <c r="F33" s="339"/>
      <c r="G33" s="339"/>
    </row>
    <row r="34" spans="1:7" s="28" customFormat="1" ht="13.5" customHeight="1" x14ac:dyDescent="0.25">
      <c r="A34" s="25">
        <v>27</v>
      </c>
      <c r="B34" s="26" t="s">
        <v>64</v>
      </c>
      <c r="C34" s="27" t="s">
        <v>70</v>
      </c>
      <c r="D34" s="81">
        <f t="shared" si="2"/>
        <v>0</v>
      </c>
      <c r="E34" s="339"/>
      <c r="F34" s="339"/>
      <c r="G34" s="339"/>
    </row>
    <row r="35" spans="1:7" s="28" customFormat="1" ht="13.5" customHeight="1" x14ac:dyDescent="0.25">
      <c r="A35" s="25">
        <v>28</v>
      </c>
      <c r="B35" s="26" t="s">
        <v>65</v>
      </c>
      <c r="C35" s="27" t="s">
        <v>28</v>
      </c>
      <c r="D35" s="81">
        <v>12042945</v>
      </c>
      <c r="E35" s="341">
        <v>4500000</v>
      </c>
      <c r="F35" s="341">
        <v>4500000</v>
      </c>
      <c r="G35" s="341">
        <v>5000000</v>
      </c>
    </row>
    <row r="36" spans="1:7" s="28" customFormat="1" ht="13.5" customHeight="1" x14ac:dyDescent="0.25">
      <c r="A36" s="25">
        <v>29</v>
      </c>
      <c r="B36" s="26" t="s">
        <v>44</v>
      </c>
      <c r="C36" s="27" t="s">
        <v>71</v>
      </c>
      <c r="D36" s="80">
        <f t="shared" si="2"/>
        <v>0</v>
      </c>
      <c r="E36" s="339"/>
      <c r="F36" s="339"/>
      <c r="G36" s="339"/>
    </row>
    <row r="37" spans="1:7" s="28" customFormat="1" ht="13.5" customHeight="1" x14ac:dyDescent="0.25">
      <c r="A37" s="25">
        <v>30</v>
      </c>
      <c r="B37" s="26" t="s">
        <v>66</v>
      </c>
      <c r="C37" s="27" t="s">
        <v>72</v>
      </c>
      <c r="D37" s="80">
        <f t="shared" si="2"/>
        <v>0</v>
      </c>
      <c r="E37" s="339"/>
      <c r="F37" s="339"/>
      <c r="G37" s="339"/>
    </row>
    <row r="38" spans="1:7" s="28" customFormat="1" ht="13.5" customHeight="1" x14ac:dyDescent="0.25">
      <c r="A38" s="25">
        <v>31</v>
      </c>
      <c r="B38" s="26" t="s">
        <v>67</v>
      </c>
      <c r="C38" s="27" t="s">
        <v>73</v>
      </c>
      <c r="D38" s="81">
        <v>22413053</v>
      </c>
      <c r="E38" s="341">
        <v>32507000</v>
      </c>
      <c r="F38" s="341">
        <v>37922000</v>
      </c>
      <c r="G38" s="341">
        <v>42940000</v>
      </c>
    </row>
    <row r="39" spans="1:7" s="28" customFormat="1" ht="13.5" customHeight="1" x14ac:dyDescent="0.25">
      <c r="A39" s="25">
        <v>32</v>
      </c>
      <c r="B39" s="26" t="s">
        <v>68</v>
      </c>
      <c r="C39" s="27" t="s">
        <v>74</v>
      </c>
      <c r="D39" s="80">
        <f t="shared" si="2"/>
        <v>0</v>
      </c>
      <c r="E39" s="339"/>
      <c r="F39" s="339"/>
      <c r="G39" s="339"/>
    </row>
    <row r="40" spans="1:7" s="28" customFormat="1" ht="13.5" customHeight="1" x14ac:dyDescent="0.25">
      <c r="A40" s="25">
        <v>33</v>
      </c>
      <c r="B40" s="26" t="s">
        <v>69</v>
      </c>
      <c r="C40" s="27" t="s">
        <v>75</v>
      </c>
      <c r="D40" s="80">
        <f t="shared" si="2"/>
        <v>0</v>
      </c>
      <c r="E40" s="341">
        <v>0</v>
      </c>
      <c r="F40" s="341">
        <v>0</v>
      </c>
      <c r="G40" s="339">
        <v>0</v>
      </c>
    </row>
    <row r="41" spans="1:7" s="28" customFormat="1" ht="13.5" customHeight="1" thickBot="1" x14ac:dyDescent="0.3">
      <c r="A41" s="33">
        <v>34</v>
      </c>
      <c r="B41" s="34" t="s">
        <v>77</v>
      </c>
      <c r="C41" s="35" t="s">
        <v>29</v>
      </c>
      <c r="D41" s="327">
        <v>49855998</v>
      </c>
      <c r="E41" s="55">
        <f>SUM(E33:E40)</f>
        <v>37007000</v>
      </c>
      <c r="F41" s="55">
        <f>SUM(F33:F40)</f>
        <v>42422000</v>
      </c>
      <c r="G41" s="55">
        <f>SUM(G33:G40)</f>
        <v>47940000</v>
      </c>
    </row>
    <row r="42" spans="1:7" ht="13.5" customHeight="1" thickBot="1" x14ac:dyDescent="0.3">
      <c r="A42" s="38">
        <v>38</v>
      </c>
      <c r="B42" s="49" t="s">
        <v>76</v>
      </c>
      <c r="C42" s="50"/>
      <c r="D42" s="329">
        <v>122131132</v>
      </c>
      <c r="E42" s="60">
        <v>128012000</v>
      </c>
      <c r="F42" s="60">
        <f>F41+F32</f>
        <v>135422000</v>
      </c>
      <c r="G42" s="60">
        <f>G41+G32</f>
        <v>142398000</v>
      </c>
    </row>
    <row r="43" spans="1:7" ht="27" customHeight="1" x14ac:dyDescent="0.25">
      <c r="A43" s="56">
        <v>39</v>
      </c>
      <c r="B43" s="36" t="s">
        <v>78</v>
      </c>
      <c r="C43" s="37"/>
      <c r="D43" s="37">
        <v>-12042945</v>
      </c>
      <c r="E43" s="37">
        <v>-4005000</v>
      </c>
      <c r="F43" s="37">
        <f>F32-F13</f>
        <v>-7970000</v>
      </c>
      <c r="G43" s="37">
        <f>G32-G13</f>
        <v>-10965000</v>
      </c>
    </row>
    <row r="44" spans="1:7" ht="13.5" customHeight="1" x14ac:dyDescent="0.25">
      <c r="A44" s="29">
        <v>40</v>
      </c>
      <c r="B44" s="22" t="s">
        <v>79</v>
      </c>
      <c r="C44" s="23"/>
      <c r="D44" s="23">
        <v>12042945</v>
      </c>
      <c r="E44" s="23">
        <f t="shared" ref="E44:G45" si="3">E41-E19</f>
        <v>4005000</v>
      </c>
      <c r="F44" s="23">
        <f t="shared" si="3"/>
        <v>7970000</v>
      </c>
      <c r="G44" s="23">
        <f t="shared" si="3"/>
        <v>10965000</v>
      </c>
    </row>
    <row r="45" spans="1:7" ht="13.5" customHeight="1" x14ac:dyDescent="0.25">
      <c r="A45" s="29">
        <v>41</v>
      </c>
      <c r="B45" s="24" t="s">
        <v>80</v>
      </c>
      <c r="C45" s="23"/>
      <c r="D45" s="23">
        <v>0</v>
      </c>
      <c r="E45" s="23">
        <f t="shared" si="3"/>
        <v>0</v>
      </c>
      <c r="F45" s="23">
        <f t="shared" si="3"/>
        <v>0</v>
      </c>
      <c r="G45" s="23">
        <f t="shared" si="3"/>
        <v>0</v>
      </c>
    </row>
    <row r="46" spans="1:7" ht="13.5" customHeight="1" x14ac:dyDescent="0.2">
      <c r="A46" s="9"/>
      <c r="B46"/>
      <c r="C46"/>
      <c r="D46"/>
      <c r="E46"/>
      <c r="F46"/>
      <c r="G46"/>
    </row>
    <row r="47" spans="1:7" ht="13.5" customHeight="1" x14ac:dyDescent="0.2">
      <c r="A47" s="9"/>
      <c r="B47"/>
      <c r="C47"/>
      <c r="D47"/>
      <c r="E47"/>
      <c r="F47"/>
      <c r="G47"/>
    </row>
    <row r="48" spans="1:7" ht="13.5" customHeight="1" x14ac:dyDescent="0.2">
      <c r="A48" s="9"/>
      <c r="B48"/>
      <c r="C48"/>
      <c r="D48"/>
      <c r="E48"/>
      <c r="F48"/>
      <c r="G48"/>
    </row>
    <row r="49" spans="1:7" ht="13.5" customHeight="1" x14ac:dyDescent="0.2">
      <c r="A49" s="9"/>
      <c r="B49"/>
      <c r="C49"/>
      <c r="D49"/>
      <c r="E49"/>
      <c r="F49"/>
      <c r="G49"/>
    </row>
    <row r="50" spans="1:7" ht="13.5" customHeight="1" x14ac:dyDescent="0.2">
      <c r="A50" s="9"/>
      <c r="B50"/>
      <c r="C50"/>
      <c r="D50"/>
      <c r="E50"/>
      <c r="F50"/>
      <c r="G50"/>
    </row>
    <row r="51" spans="1:7" ht="13.5" customHeight="1" x14ac:dyDescent="0.2">
      <c r="A51" s="9"/>
      <c r="B51"/>
      <c r="C51"/>
      <c r="D51"/>
      <c r="E51"/>
      <c r="F51"/>
      <c r="G51"/>
    </row>
    <row r="52" spans="1:7" x14ac:dyDescent="0.2">
      <c r="A52" s="9"/>
      <c r="B52"/>
      <c r="C52"/>
      <c r="D52"/>
      <c r="E52"/>
      <c r="F52"/>
      <c r="G52"/>
    </row>
    <row r="53" spans="1:7" x14ac:dyDescent="0.2">
      <c r="A53" s="9"/>
      <c r="B53"/>
      <c r="C53"/>
      <c r="D53"/>
      <c r="E53"/>
      <c r="F53"/>
      <c r="G53"/>
    </row>
    <row r="54" spans="1:7" x14ac:dyDescent="0.2">
      <c r="A54" s="9"/>
      <c r="B54"/>
      <c r="C54"/>
      <c r="D54"/>
      <c r="E54"/>
      <c r="F54"/>
      <c r="G54"/>
    </row>
    <row r="55" spans="1:7" x14ac:dyDescent="0.2">
      <c r="A55" s="9"/>
      <c r="B55"/>
      <c r="C55"/>
      <c r="D55"/>
      <c r="E55"/>
      <c r="F55"/>
      <c r="G55"/>
    </row>
    <row r="56" spans="1:7" x14ac:dyDescent="0.2">
      <c r="A56" s="9"/>
      <c r="B56"/>
      <c r="C56"/>
      <c r="D56"/>
      <c r="E56"/>
      <c r="F56"/>
      <c r="G56"/>
    </row>
    <row r="57" spans="1:7" x14ac:dyDescent="0.2">
      <c r="A57" s="9"/>
      <c r="B57"/>
      <c r="C57"/>
      <c r="D57"/>
      <c r="E57"/>
      <c r="F57"/>
      <c r="G57"/>
    </row>
    <row r="58" spans="1:7" x14ac:dyDescent="0.2">
      <c r="A58" s="9"/>
      <c r="B58"/>
      <c r="C58"/>
      <c r="D58"/>
      <c r="E58"/>
      <c r="F58"/>
      <c r="G58"/>
    </row>
    <row r="59" spans="1:7" x14ac:dyDescent="0.2">
      <c r="A59" s="9"/>
      <c r="B59"/>
      <c r="C59"/>
      <c r="D59"/>
      <c r="E59"/>
      <c r="F59"/>
      <c r="G59"/>
    </row>
    <row r="60" spans="1:7" x14ac:dyDescent="0.2">
      <c r="A60" s="9"/>
      <c r="B60"/>
      <c r="C60"/>
      <c r="D60"/>
      <c r="E60"/>
      <c r="F60"/>
      <c r="G60"/>
    </row>
    <row r="61" spans="1:7" x14ac:dyDescent="0.2">
      <c r="A61" s="9"/>
      <c r="B61"/>
      <c r="C61"/>
      <c r="D61"/>
      <c r="E61"/>
      <c r="F61"/>
      <c r="G61"/>
    </row>
    <row r="62" spans="1:7" x14ac:dyDescent="0.2">
      <c r="A62" s="9"/>
      <c r="B62"/>
      <c r="C62"/>
      <c r="D62"/>
      <c r="E62"/>
      <c r="F62"/>
      <c r="G62"/>
    </row>
    <row r="63" spans="1:7" x14ac:dyDescent="0.2">
      <c r="A63" s="9"/>
      <c r="B63"/>
      <c r="C63"/>
      <c r="D63"/>
      <c r="E63"/>
      <c r="F63"/>
      <c r="G63"/>
    </row>
    <row r="64" spans="1:7" x14ac:dyDescent="0.2">
      <c r="A64" s="9"/>
      <c r="B64"/>
      <c r="C64"/>
      <c r="D64"/>
      <c r="E64"/>
      <c r="F64"/>
      <c r="G64"/>
    </row>
    <row r="65" spans="1:7" x14ac:dyDescent="0.2">
      <c r="A65" s="9"/>
      <c r="B65"/>
      <c r="C65"/>
      <c r="D65"/>
      <c r="E65"/>
      <c r="F65"/>
      <c r="G65"/>
    </row>
    <row r="66" spans="1:7" x14ac:dyDescent="0.2">
      <c r="A66" s="9"/>
      <c r="B66"/>
      <c r="C66"/>
      <c r="D66"/>
      <c r="E66"/>
      <c r="F66"/>
      <c r="G66"/>
    </row>
    <row r="67" spans="1:7" x14ac:dyDescent="0.2">
      <c r="A67" s="9"/>
      <c r="B67"/>
      <c r="C67"/>
      <c r="D67"/>
      <c r="E67"/>
      <c r="F67"/>
      <c r="G67"/>
    </row>
    <row r="68" spans="1:7" x14ac:dyDescent="0.2">
      <c r="A68" s="9"/>
      <c r="B68"/>
      <c r="C68"/>
      <c r="D68"/>
      <c r="E68"/>
      <c r="F68"/>
      <c r="G68"/>
    </row>
    <row r="69" spans="1:7" x14ac:dyDescent="0.2">
      <c r="A69" s="9"/>
      <c r="B69"/>
      <c r="C69"/>
      <c r="D69"/>
      <c r="E69"/>
      <c r="F69"/>
      <c r="G69"/>
    </row>
    <row r="70" spans="1:7" x14ac:dyDescent="0.2">
      <c r="A70" s="9"/>
      <c r="B70"/>
      <c r="C70"/>
      <c r="D70"/>
      <c r="E70"/>
      <c r="F70"/>
      <c r="G70"/>
    </row>
    <row r="71" spans="1:7" x14ac:dyDescent="0.2">
      <c r="A71" s="9"/>
      <c r="B71"/>
      <c r="C71"/>
      <c r="D71"/>
      <c r="E71"/>
      <c r="F71"/>
      <c r="G71"/>
    </row>
    <row r="72" spans="1:7" x14ac:dyDescent="0.2">
      <c r="A72" s="9"/>
      <c r="B72"/>
      <c r="C72"/>
      <c r="D72"/>
      <c r="E72"/>
      <c r="F72"/>
      <c r="G72"/>
    </row>
    <row r="73" spans="1:7" x14ac:dyDescent="0.2">
      <c r="A73" s="9"/>
      <c r="B73"/>
      <c r="C73"/>
      <c r="D73"/>
      <c r="E73"/>
      <c r="F73"/>
      <c r="G73"/>
    </row>
    <row r="74" spans="1:7" x14ac:dyDescent="0.2">
      <c r="A74" s="9"/>
      <c r="B74"/>
      <c r="C74"/>
      <c r="D74"/>
      <c r="E74"/>
      <c r="F74"/>
      <c r="G74"/>
    </row>
    <row r="75" spans="1:7" x14ac:dyDescent="0.2">
      <c r="A75" s="9"/>
      <c r="B75"/>
      <c r="C75"/>
      <c r="D75"/>
      <c r="E75"/>
      <c r="F75"/>
      <c r="G75"/>
    </row>
    <row r="76" spans="1:7" x14ac:dyDescent="0.2">
      <c r="A76" s="9"/>
      <c r="B76"/>
      <c r="C76"/>
      <c r="D76"/>
      <c r="E76"/>
      <c r="F76"/>
      <c r="G76"/>
    </row>
    <row r="77" spans="1:7" x14ac:dyDescent="0.2">
      <c r="A77" s="9"/>
      <c r="B77"/>
      <c r="C77"/>
      <c r="D77"/>
      <c r="E77"/>
      <c r="F77"/>
      <c r="G77"/>
    </row>
    <row r="78" spans="1:7" x14ac:dyDescent="0.2">
      <c r="A78" s="9"/>
      <c r="B78"/>
      <c r="C78"/>
      <c r="D78"/>
      <c r="E78"/>
      <c r="F78"/>
      <c r="G78"/>
    </row>
    <row r="79" spans="1:7" x14ac:dyDescent="0.2">
      <c r="A79" s="9"/>
      <c r="B79"/>
      <c r="C79"/>
      <c r="D79"/>
      <c r="E79"/>
      <c r="F79"/>
      <c r="G79"/>
    </row>
    <row r="80" spans="1:7" x14ac:dyDescent="0.2">
      <c r="A80" s="9"/>
      <c r="B80"/>
      <c r="C80"/>
      <c r="D80"/>
      <c r="E80"/>
      <c r="F80"/>
      <c r="G80"/>
    </row>
    <row r="81" spans="1:7" x14ac:dyDescent="0.2">
      <c r="A81" s="9"/>
      <c r="B81"/>
      <c r="C81"/>
      <c r="D81"/>
      <c r="E81"/>
      <c r="F81"/>
      <c r="G81"/>
    </row>
    <row r="82" spans="1:7" x14ac:dyDescent="0.2">
      <c r="A82" s="9"/>
      <c r="B82"/>
      <c r="C82"/>
      <c r="D82"/>
      <c r="E82"/>
      <c r="F82"/>
      <c r="G82"/>
    </row>
    <row r="83" spans="1:7" x14ac:dyDescent="0.2">
      <c r="A83" s="9"/>
      <c r="B83"/>
      <c r="C83"/>
      <c r="D83"/>
      <c r="E83"/>
      <c r="F83"/>
      <c r="G83"/>
    </row>
    <row r="84" spans="1:7" x14ac:dyDescent="0.2">
      <c r="A84" s="9"/>
      <c r="B84"/>
      <c r="C84"/>
      <c r="D84"/>
      <c r="E84"/>
      <c r="F84"/>
      <c r="G84"/>
    </row>
    <row r="85" spans="1:7" x14ac:dyDescent="0.2">
      <c r="A85" s="9"/>
      <c r="B85"/>
      <c r="C85"/>
      <c r="D85"/>
      <c r="E85"/>
      <c r="F85"/>
      <c r="G85"/>
    </row>
    <row r="86" spans="1:7" x14ac:dyDescent="0.2">
      <c r="A86" s="9"/>
      <c r="B86"/>
      <c r="C86"/>
      <c r="D86"/>
      <c r="E86"/>
      <c r="F86"/>
      <c r="G86"/>
    </row>
    <row r="87" spans="1:7" x14ac:dyDescent="0.2">
      <c r="A87" s="9"/>
      <c r="B87"/>
      <c r="C87"/>
      <c r="D87"/>
      <c r="E87"/>
      <c r="F87"/>
      <c r="G87"/>
    </row>
    <row r="88" spans="1:7" x14ac:dyDescent="0.2">
      <c r="A88" s="9"/>
      <c r="B88"/>
      <c r="C88"/>
      <c r="D88"/>
      <c r="E88"/>
      <c r="F88"/>
      <c r="G88"/>
    </row>
    <row r="89" spans="1:7" x14ac:dyDescent="0.2">
      <c r="A89" s="9"/>
      <c r="B89"/>
      <c r="C89"/>
      <c r="D89"/>
      <c r="E89"/>
      <c r="F89"/>
      <c r="G89"/>
    </row>
    <row r="90" spans="1:7" x14ac:dyDescent="0.2">
      <c r="A90" s="9"/>
      <c r="B90"/>
      <c r="C90"/>
      <c r="D90"/>
      <c r="E90"/>
      <c r="F90"/>
      <c r="G90"/>
    </row>
    <row r="91" spans="1:7" x14ac:dyDescent="0.2">
      <c r="A91" s="9"/>
      <c r="B91"/>
      <c r="C91"/>
      <c r="D91"/>
      <c r="E91"/>
      <c r="F91"/>
      <c r="G91"/>
    </row>
    <row r="92" spans="1:7" x14ac:dyDescent="0.2">
      <c r="A92" s="9"/>
      <c r="B92"/>
      <c r="C92"/>
      <c r="D92"/>
      <c r="E92"/>
      <c r="F92"/>
      <c r="G92"/>
    </row>
    <row r="93" spans="1:7" x14ac:dyDescent="0.2">
      <c r="A93" s="9"/>
      <c r="B93"/>
      <c r="C93"/>
      <c r="D93"/>
      <c r="E93"/>
      <c r="F93"/>
      <c r="G93"/>
    </row>
    <row r="94" spans="1:7" x14ac:dyDescent="0.2">
      <c r="A94" s="9"/>
      <c r="B94"/>
      <c r="C94"/>
      <c r="D94"/>
      <c r="E94"/>
      <c r="F94"/>
      <c r="G94"/>
    </row>
    <row r="95" spans="1:7" x14ac:dyDescent="0.2">
      <c r="A95" s="9"/>
      <c r="B95"/>
      <c r="C95"/>
      <c r="D95"/>
      <c r="E95"/>
      <c r="F95"/>
      <c r="G95"/>
    </row>
    <row r="96" spans="1:7" x14ac:dyDescent="0.2">
      <c r="A96" s="9"/>
      <c r="B96"/>
      <c r="C96"/>
      <c r="D96"/>
      <c r="E96"/>
      <c r="F96"/>
      <c r="G96"/>
    </row>
    <row r="97" spans="1:7" x14ac:dyDescent="0.2">
      <c r="A97" s="9"/>
      <c r="B97"/>
      <c r="C97"/>
      <c r="D97"/>
      <c r="E97"/>
      <c r="F97"/>
      <c r="G97"/>
    </row>
    <row r="98" spans="1:7" x14ac:dyDescent="0.2">
      <c r="A98" s="9"/>
      <c r="B98"/>
      <c r="C98"/>
      <c r="D98"/>
      <c r="E98"/>
      <c r="F98"/>
      <c r="G98"/>
    </row>
    <row r="99" spans="1:7" x14ac:dyDescent="0.2">
      <c r="A99" s="9"/>
      <c r="B99"/>
      <c r="C99"/>
      <c r="D99"/>
      <c r="E99"/>
      <c r="F99"/>
      <c r="G99"/>
    </row>
    <row r="100" spans="1:7" x14ac:dyDescent="0.2">
      <c r="A100" s="9"/>
      <c r="B100"/>
      <c r="C100"/>
      <c r="D100"/>
      <c r="E100"/>
      <c r="F100"/>
      <c r="G100"/>
    </row>
    <row r="101" spans="1:7" x14ac:dyDescent="0.2">
      <c r="A101" s="9"/>
      <c r="B101"/>
      <c r="C101"/>
      <c r="D101"/>
      <c r="E101"/>
      <c r="F101"/>
      <c r="G101"/>
    </row>
    <row r="102" spans="1:7" x14ac:dyDescent="0.2">
      <c r="A102" s="9"/>
      <c r="B102"/>
      <c r="C102"/>
      <c r="D102"/>
      <c r="E102"/>
      <c r="F102"/>
      <c r="G102"/>
    </row>
    <row r="103" spans="1:7" x14ac:dyDescent="0.2">
      <c r="A103" s="9"/>
      <c r="B103"/>
      <c r="C103"/>
      <c r="D103"/>
      <c r="E103"/>
      <c r="F103"/>
      <c r="G103"/>
    </row>
    <row r="104" spans="1:7" x14ac:dyDescent="0.2">
      <c r="A104" s="9"/>
      <c r="B104"/>
      <c r="C104"/>
      <c r="D104"/>
      <c r="E104"/>
      <c r="F104"/>
      <c r="G104"/>
    </row>
    <row r="105" spans="1:7" x14ac:dyDescent="0.2">
      <c r="A105" s="9"/>
      <c r="B105"/>
      <c r="C105"/>
      <c r="D105"/>
      <c r="E105"/>
      <c r="F105"/>
      <c r="G105"/>
    </row>
    <row r="106" spans="1:7" x14ac:dyDescent="0.2">
      <c r="A106" s="9"/>
      <c r="B106"/>
      <c r="C106"/>
      <c r="D106"/>
      <c r="E106"/>
      <c r="F106"/>
      <c r="G106"/>
    </row>
    <row r="107" spans="1:7" x14ac:dyDescent="0.2">
      <c r="A107" s="9"/>
      <c r="B107"/>
      <c r="C107"/>
      <c r="D107"/>
      <c r="E107"/>
      <c r="F107"/>
      <c r="G107"/>
    </row>
    <row r="108" spans="1:7" x14ac:dyDescent="0.2">
      <c r="A108" s="9"/>
      <c r="B108"/>
      <c r="C108"/>
      <c r="D108"/>
      <c r="E108"/>
      <c r="F108"/>
      <c r="G108"/>
    </row>
    <row r="109" spans="1:7" x14ac:dyDescent="0.2">
      <c r="A109" s="9"/>
      <c r="B109"/>
      <c r="C109"/>
      <c r="D109"/>
      <c r="E109"/>
      <c r="F109"/>
      <c r="G109"/>
    </row>
    <row r="110" spans="1:7" x14ac:dyDescent="0.2">
      <c r="A110" s="9"/>
      <c r="B110"/>
      <c r="C110"/>
      <c r="D110"/>
      <c r="E110"/>
      <c r="F110"/>
      <c r="G110"/>
    </row>
    <row r="111" spans="1:7" x14ac:dyDescent="0.2">
      <c r="A111" s="9"/>
      <c r="B111"/>
      <c r="C111"/>
      <c r="D111"/>
      <c r="E111"/>
      <c r="F111"/>
      <c r="G111"/>
    </row>
    <row r="112" spans="1:7" x14ac:dyDescent="0.2">
      <c r="A112" s="9"/>
      <c r="B112"/>
      <c r="C112"/>
      <c r="D112"/>
      <c r="E112"/>
      <c r="F112"/>
      <c r="G112"/>
    </row>
    <row r="113" spans="1:7" x14ac:dyDescent="0.2">
      <c r="A113" s="9"/>
      <c r="B113"/>
      <c r="C113"/>
      <c r="D113"/>
      <c r="E113"/>
      <c r="F113"/>
      <c r="G113"/>
    </row>
    <row r="114" spans="1:7" x14ac:dyDescent="0.2">
      <c r="A114" s="9"/>
      <c r="B114"/>
      <c r="C114"/>
      <c r="D114"/>
      <c r="E114"/>
      <c r="F114"/>
      <c r="G114"/>
    </row>
    <row r="115" spans="1:7" x14ac:dyDescent="0.2">
      <c r="A115" s="9"/>
      <c r="B115"/>
      <c r="C115"/>
      <c r="D115"/>
      <c r="E115"/>
      <c r="F115"/>
      <c r="G115"/>
    </row>
    <row r="116" spans="1:7" x14ac:dyDescent="0.2">
      <c r="A116" s="9"/>
      <c r="B116"/>
      <c r="C116"/>
      <c r="D116"/>
      <c r="E116"/>
      <c r="F116"/>
      <c r="G116"/>
    </row>
    <row r="117" spans="1:7" x14ac:dyDescent="0.2">
      <c r="A117" s="9"/>
      <c r="B117"/>
      <c r="C117"/>
      <c r="D117"/>
      <c r="E117"/>
      <c r="F117"/>
      <c r="G117"/>
    </row>
    <row r="118" spans="1:7" x14ac:dyDescent="0.2">
      <c r="A118" s="9"/>
      <c r="B118"/>
      <c r="C118"/>
      <c r="D118"/>
      <c r="E118"/>
      <c r="F118"/>
      <c r="G118"/>
    </row>
    <row r="119" spans="1:7" x14ac:dyDescent="0.2">
      <c r="A119" s="9"/>
      <c r="B119"/>
      <c r="C119"/>
      <c r="D119"/>
      <c r="E119"/>
      <c r="F119"/>
      <c r="G119"/>
    </row>
    <row r="120" spans="1:7" x14ac:dyDescent="0.2">
      <c r="A120" s="9"/>
      <c r="B120"/>
      <c r="C120"/>
      <c r="D120"/>
      <c r="E120"/>
      <c r="F120"/>
      <c r="G120"/>
    </row>
    <row r="121" spans="1:7" x14ac:dyDescent="0.2">
      <c r="A121" s="9"/>
      <c r="B121"/>
      <c r="C121"/>
      <c r="D121"/>
      <c r="E121"/>
      <c r="F121"/>
      <c r="G121"/>
    </row>
    <row r="122" spans="1:7" x14ac:dyDescent="0.2">
      <c r="A122" s="9"/>
      <c r="B122"/>
      <c r="C122"/>
      <c r="D122"/>
      <c r="E122"/>
      <c r="F122"/>
      <c r="G122"/>
    </row>
    <row r="123" spans="1:7" x14ac:dyDescent="0.2">
      <c r="A123" s="9"/>
      <c r="B123"/>
      <c r="C123"/>
      <c r="D123"/>
      <c r="E123"/>
      <c r="F123"/>
      <c r="G123"/>
    </row>
    <row r="124" spans="1:7" x14ac:dyDescent="0.2">
      <c r="A124" s="9"/>
      <c r="B124"/>
      <c r="C124"/>
      <c r="D124"/>
      <c r="E124"/>
      <c r="F124"/>
      <c r="G124"/>
    </row>
    <row r="125" spans="1:7" x14ac:dyDescent="0.2">
      <c r="A125" s="9"/>
      <c r="B125"/>
      <c r="C125"/>
      <c r="D125"/>
      <c r="E125"/>
      <c r="F125"/>
      <c r="G125"/>
    </row>
    <row r="126" spans="1:7" x14ac:dyDescent="0.2">
      <c r="A126" s="9"/>
      <c r="B126"/>
      <c r="C126"/>
      <c r="D126"/>
      <c r="E126"/>
      <c r="F126"/>
      <c r="G126"/>
    </row>
    <row r="127" spans="1:7" x14ac:dyDescent="0.2">
      <c r="A127" s="9"/>
      <c r="B127"/>
      <c r="C127"/>
      <c r="D127"/>
      <c r="E127"/>
      <c r="F127"/>
      <c r="G127"/>
    </row>
    <row r="128" spans="1:7" x14ac:dyDescent="0.2">
      <c r="A128" s="9"/>
      <c r="B128"/>
      <c r="C128"/>
      <c r="D128"/>
      <c r="E128"/>
      <c r="F128"/>
      <c r="G128"/>
    </row>
    <row r="129" spans="1:7" x14ac:dyDescent="0.2">
      <c r="A129" s="9"/>
      <c r="B129"/>
      <c r="C129"/>
      <c r="D129"/>
      <c r="E129"/>
      <c r="F129"/>
      <c r="G129"/>
    </row>
    <row r="130" spans="1:7" x14ac:dyDescent="0.2">
      <c r="A130" s="9"/>
      <c r="B130"/>
      <c r="C130"/>
      <c r="D130"/>
      <c r="E130"/>
      <c r="F130"/>
      <c r="G130"/>
    </row>
    <row r="131" spans="1:7" x14ac:dyDescent="0.2">
      <c r="A131" s="9"/>
      <c r="B131"/>
      <c r="C131"/>
      <c r="D131"/>
      <c r="E131"/>
      <c r="F131"/>
      <c r="G131"/>
    </row>
    <row r="132" spans="1:7" x14ac:dyDescent="0.2">
      <c r="A132" s="9"/>
      <c r="B132"/>
      <c r="C132"/>
      <c r="D132"/>
      <c r="E132"/>
      <c r="F132"/>
      <c r="G132"/>
    </row>
    <row r="133" spans="1:7" x14ac:dyDescent="0.2">
      <c r="A133" s="9"/>
      <c r="B133"/>
      <c r="C133"/>
      <c r="D133"/>
      <c r="E133"/>
      <c r="F133"/>
      <c r="G133"/>
    </row>
    <row r="134" spans="1:7" x14ac:dyDescent="0.2">
      <c r="A134" s="9"/>
      <c r="B134"/>
      <c r="C134"/>
      <c r="D134"/>
      <c r="E134"/>
      <c r="F134"/>
      <c r="G134"/>
    </row>
    <row r="135" spans="1:7" x14ac:dyDescent="0.2">
      <c r="A135" s="9"/>
      <c r="B135"/>
      <c r="C135"/>
      <c r="D135"/>
      <c r="E135"/>
      <c r="F135"/>
      <c r="G135"/>
    </row>
    <row r="136" spans="1:7" x14ac:dyDescent="0.2">
      <c r="A136" s="9"/>
      <c r="B136"/>
      <c r="C136"/>
      <c r="D136"/>
      <c r="E136"/>
      <c r="F136"/>
      <c r="G136"/>
    </row>
    <row r="137" spans="1:7" x14ac:dyDescent="0.2">
      <c r="A137" s="9"/>
      <c r="B137"/>
      <c r="C137"/>
      <c r="D137"/>
      <c r="E137"/>
      <c r="F137"/>
      <c r="G137"/>
    </row>
    <row r="138" spans="1:7" x14ac:dyDescent="0.2">
      <c r="A138" s="9"/>
      <c r="B138"/>
      <c r="C138"/>
      <c r="D138"/>
      <c r="E138"/>
      <c r="F138"/>
      <c r="G138"/>
    </row>
    <row r="139" spans="1:7" x14ac:dyDescent="0.2">
      <c r="A139" s="9"/>
      <c r="B139"/>
      <c r="C139"/>
      <c r="D139"/>
      <c r="E139"/>
      <c r="F139"/>
      <c r="G139"/>
    </row>
    <row r="140" spans="1:7" x14ac:dyDescent="0.2">
      <c r="A140" s="9"/>
      <c r="B140"/>
      <c r="C140"/>
      <c r="D140"/>
      <c r="E140"/>
      <c r="F140"/>
      <c r="G140"/>
    </row>
    <row r="141" spans="1:7" x14ac:dyDescent="0.2">
      <c r="A141" s="9"/>
      <c r="B141"/>
      <c r="C141"/>
      <c r="D141"/>
      <c r="E141"/>
      <c r="F141"/>
      <c r="G141"/>
    </row>
    <row r="142" spans="1:7" x14ac:dyDescent="0.2">
      <c r="A142" s="9"/>
      <c r="B142"/>
      <c r="C142"/>
      <c r="D142"/>
      <c r="E142"/>
      <c r="F142"/>
      <c r="G142"/>
    </row>
    <row r="143" spans="1:7" x14ac:dyDescent="0.2">
      <c r="A143" s="9"/>
      <c r="B143"/>
      <c r="C143"/>
      <c r="D143"/>
      <c r="E143"/>
      <c r="F143"/>
      <c r="G143"/>
    </row>
    <row r="144" spans="1:7" x14ac:dyDescent="0.2">
      <c r="A144" s="9"/>
      <c r="B144"/>
      <c r="C144"/>
      <c r="D144"/>
      <c r="E144"/>
      <c r="F144"/>
      <c r="G144"/>
    </row>
    <row r="145" spans="1:7" x14ac:dyDescent="0.2">
      <c r="A145" s="9"/>
      <c r="B145"/>
      <c r="C145"/>
      <c r="D145"/>
      <c r="E145"/>
      <c r="F145"/>
      <c r="G145"/>
    </row>
    <row r="146" spans="1:7" x14ac:dyDescent="0.2">
      <c r="A146" s="9"/>
      <c r="B146"/>
      <c r="C146"/>
      <c r="D146"/>
      <c r="E146"/>
      <c r="F146"/>
      <c r="G146"/>
    </row>
    <row r="147" spans="1:7" x14ac:dyDescent="0.2">
      <c r="A147" s="9"/>
      <c r="B147"/>
      <c r="C147"/>
      <c r="D147"/>
      <c r="E147"/>
      <c r="F147"/>
      <c r="G147"/>
    </row>
    <row r="148" spans="1:7" x14ac:dyDescent="0.2">
      <c r="A148" s="9"/>
      <c r="B148"/>
      <c r="C148"/>
      <c r="D148"/>
      <c r="E148"/>
      <c r="F148"/>
      <c r="G148"/>
    </row>
    <row r="149" spans="1:7" x14ac:dyDescent="0.2">
      <c r="A149" s="9"/>
      <c r="B149"/>
      <c r="C149"/>
      <c r="D149"/>
      <c r="E149"/>
      <c r="F149"/>
      <c r="G149"/>
    </row>
    <row r="150" spans="1:7" x14ac:dyDescent="0.2">
      <c r="A150" s="9"/>
      <c r="B150"/>
      <c r="C150"/>
      <c r="D150"/>
      <c r="E150"/>
      <c r="F150"/>
      <c r="G150"/>
    </row>
    <row r="151" spans="1:7" x14ac:dyDescent="0.2">
      <c r="A151" s="9"/>
      <c r="B151"/>
      <c r="C151"/>
      <c r="D151"/>
      <c r="E151"/>
      <c r="F151"/>
      <c r="G151"/>
    </row>
    <row r="152" spans="1:7" x14ac:dyDescent="0.2">
      <c r="A152" s="9"/>
      <c r="B152"/>
      <c r="C152"/>
      <c r="D152"/>
      <c r="E152"/>
      <c r="F152"/>
      <c r="G152"/>
    </row>
    <row r="153" spans="1:7" x14ac:dyDescent="0.2">
      <c r="A153" s="9"/>
      <c r="B153"/>
      <c r="C153"/>
      <c r="D153"/>
      <c r="E153"/>
      <c r="F153"/>
      <c r="G153"/>
    </row>
    <row r="154" spans="1:7" x14ac:dyDescent="0.2">
      <c r="A154" s="9"/>
      <c r="B154"/>
      <c r="C154"/>
      <c r="D154"/>
      <c r="E154"/>
      <c r="F154"/>
      <c r="G154"/>
    </row>
    <row r="155" spans="1:7" x14ac:dyDescent="0.2">
      <c r="A155" s="9"/>
      <c r="B155"/>
      <c r="C155"/>
      <c r="D155"/>
      <c r="E155"/>
      <c r="F155"/>
      <c r="G155"/>
    </row>
    <row r="156" spans="1:7" x14ac:dyDescent="0.2">
      <c r="A156" s="9"/>
      <c r="B156"/>
      <c r="C156"/>
      <c r="D156"/>
      <c r="E156"/>
      <c r="F156"/>
      <c r="G156"/>
    </row>
    <row r="157" spans="1:7" x14ac:dyDescent="0.2">
      <c r="A157" s="9"/>
      <c r="B157"/>
      <c r="C157"/>
      <c r="D157"/>
      <c r="E157"/>
      <c r="F157"/>
      <c r="G157"/>
    </row>
    <row r="158" spans="1:7" x14ac:dyDescent="0.2">
      <c r="A158" s="9"/>
      <c r="B158"/>
      <c r="C158"/>
      <c r="D158"/>
      <c r="E158"/>
      <c r="F158"/>
      <c r="G158"/>
    </row>
    <row r="159" spans="1:7" x14ac:dyDescent="0.2">
      <c r="A159" s="9"/>
      <c r="B159"/>
      <c r="C159"/>
      <c r="D159"/>
      <c r="E159"/>
      <c r="F159"/>
      <c r="G159"/>
    </row>
    <row r="160" spans="1:7" x14ac:dyDescent="0.2">
      <c r="A160" s="9"/>
      <c r="B160"/>
      <c r="C160"/>
      <c r="D160"/>
      <c r="E160"/>
      <c r="F160"/>
      <c r="G160"/>
    </row>
    <row r="161" spans="1:7" x14ac:dyDescent="0.2">
      <c r="A161" s="9"/>
      <c r="B161"/>
      <c r="C161"/>
      <c r="D161"/>
      <c r="E161"/>
      <c r="F161"/>
      <c r="G161"/>
    </row>
    <row r="162" spans="1:7" x14ac:dyDescent="0.2">
      <c r="A162" s="9"/>
      <c r="B162"/>
      <c r="C162"/>
      <c r="D162"/>
      <c r="E162"/>
      <c r="F162"/>
      <c r="G162"/>
    </row>
    <row r="163" spans="1:7" x14ac:dyDescent="0.2">
      <c r="A163" s="9"/>
      <c r="B163"/>
      <c r="C163"/>
      <c r="D163"/>
      <c r="E163"/>
      <c r="F163"/>
      <c r="G163"/>
    </row>
    <row r="164" spans="1:7" x14ac:dyDescent="0.2">
      <c r="A164" s="9"/>
      <c r="B164"/>
      <c r="C164"/>
      <c r="D164"/>
      <c r="E164"/>
      <c r="F164"/>
      <c r="G164"/>
    </row>
    <row r="165" spans="1:7" x14ac:dyDescent="0.2">
      <c r="A165" s="9"/>
      <c r="B165"/>
      <c r="C165"/>
      <c r="D165"/>
      <c r="E165"/>
      <c r="F165"/>
      <c r="G165"/>
    </row>
    <row r="166" spans="1:7" x14ac:dyDescent="0.2">
      <c r="A166" s="9"/>
      <c r="B166"/>
      <c r="C166"/>
      <c r="D166"/>
      <c r="E166"/>
      <c r="F166"/>
      <c r="G166"/>
    </row>
    <row r="167" spans="1:7" x14ac:dyDescent="0.2">
      <c r="A167" s="9"/>
      <c r="B167"/>
      <c r="C167"/>
      <c r="D167"/>
      <c r="E167"/>
      <c r="F167"/>
      <c r="G167"/>
    </row>
    <row r="168" spans="1:7" x14ac:dyDescent="0.2">
      <c r="A168" s="9"/>
      <c r="B168"/>
      <c r="C168"/>
      <c r="D168"/>
      <c r="E168"/>
      <c r="F168"/>
      <c r="G168"/>
    </row>
    <row r="169" spans="1:7" x14ac:dyDescent="0.2">
      <c r="A169" s="9"/>
      <c r="B169"/>
      <c r="C169"/>
      <c r="D169"/>
      <c r="E169"/>
      <c r="F169"/>
      <c r="G169"/>
    </row>
    <row r="170" spans="1:7" x14ac:dyDescent="0.2">
      <c r="A170" s="9"/>
      <c r="B170"/>
      <c r="C170"/>
      <c r="D170"/>
      <c r="E170"/>
      <c r="F170"/>
      <c r="G170"/>
    </row>
    <row r="171" spans="1:7" x14ac:dyDescent="0.2">
      <c r="A171" s="9"/>
      <c r="B171"/>
      <c r="C171"/>
      <c r="D171"/>
      <c r="E171"/>
      <c r="F171"/>
      <c r="G171"/>
    </row>
    <row r="172" spans="1:7" x14ac:dyDescent="0.2">
      <c r="A172" s="9"/>
      <c r="B172"/>
      <c r="C172"/>
      <c r="D172"/>
      <c r="E172"/>
      <c r="F172"/>
      <c r="G172"/>
    </row>
    <row r="173" spans="1:7" x14ac:dyDescent="0.2">
      <c r="A173" s="9"/>
      <c r="B173"/>
      <c r="C173"/>
      <c r="D173"/>
      <c r="E173"/>
      <c r="F173"/>
      <c r="G173"/>
    </row>
    <row r="174" spans="1:7" x14ac:dyDescent="0.2">
      <c r="A174" s="9"/>
      <c r="B174"/>
      <c r="C174"/>
      <c r="D174"/>
      <c r="E174"/>
      <c r="F174"/>
      <c r="G174"/>
    </row>
    <row r="175" spans="1:7" x14ac:dyDescent="0.2">
      <c r="A175" s="9"/>
      <c r="B175"/>
      <c r="C175"/>
      <c r="D175"/>
      <c r="E175"/>
      <c r="F175"/>
      <c r="G175"/>
    </row>
    <row r="176" spans="1:7" x14ac:dyDescent="0.2">
      <c r="A176" s="9"/>
      <c r="B176"/>
      <c r="C176"/>
      <c r="D176"/>
      <c r="E176"/>
      <c r="F176"/>
      <c r="G176"/>
    </row>
    <row r="177" spans="1:7" x14ac:dyDescent="0.2">
      <c r="A177" s="9"/>
      <c r="B177"/>
      <c r="C177"/>
      <c r="D177"/>
      <c r="E177"/>
      <c r="F177"/>
      <c r="G177"/>
    </row>
    <row r="178" spans="1:7" x14ac:dyDescent="0.2">
      <c r="A178" s="9"/>
      <c r="B178"/>
      <c r="C178"/>
      <c r="D178"/>
      <c r="E178"/>
      <c r="F178"/>
      <c r="G178"/>
    </row>
    <row r="179" spans="1:7" x14ac:dyDescent="0.2">
      <c r="A179" s="9"/>
      <c r="B179"/>
      <c r="C179"/>
      <c r="D179"/>
      <c r="E179"/>
      <c r="F179"/>
      <c r="G179"/>
    </row>
    <row r="180" spans="1:7" x14ac:dyDescent="0.2">
      <c r="A180" s="9"/>
      <c r="B180"/>
      <c r="C180"/>
      <c r="D180"/>
      <c r="E180"/>
      <c r="F180"/>
      <c r="G180"/>
    </row>
    <row r="181" spans="1:7" x14ac:dyDescent="0.2">
      <c r="A181" s="9"/>
      <c r="B181"/>
      <c r="C181"/>
      <c r="D181"/>
      <c r="E181"/>
      <c r="F181"/>
      <c r="G181"/>
    </row>
    <row r="182" spans="1:7" x14ac:dyDescent="0.2">
      <c r="A182" s="9"/>
      <c r="B182"/>
      <c r="C182"/>
      <c r="D182"/>
      <c r="E182"/>
      <c r="F182"/>
      <c r="G182"/>
    </row>
    <row r="183" spans="1:7" x14ac:dyDescent="0.2">
      <c r="A183" s="9"/>
      <c r="B183"/>
      <c r="C183"/>
      <c r="D183"/>
      <c r="E183"/>
      <c r="F183"/>
      <c r="G183"/>
    </row>
    <row r="184" spans="1:7" x14ac:dyDescent="0.2">
      <c r="A184" s="9"/>
      <c r="B184"/>
      <c r="C184"/>
      <c r="D184"/>
      <c r="E184"/>
      <c r="F184"/>
      <c r="G184"/>
    </row>
    <row r="185" spans="1:7" x14ac:dyDescent="0.2">
      <c r="A185" s="9"/>
      <c r="B185"/>
      <c r="C185"/>
      <c r="D185"/>
      <c r="E185"/>
      <c r="F185"/>
      <c r="G185"/>
    </row>
    <row r="186" spans="1:7" x14ac:dyDescent="0.2">
      <c r="A186" s="9"/>
      <c r="B186"/>
      <c r="C186"/>
      <c r="D186"/>
      <c r="E186"/>
      <c r="F186"/>
      <c r="G186"/>
    </row>
    <row r="187" spans="1:7" x14ac:dyDescent="0.2">
      <c r="A187" s="9"/>
      <c r="B187"/>
      <c r="C187"/>
      <c r="D187"/>
      <c r="E187"/>
      <c r="F187"/>
      <c r="G187"/>
    </row>
    <row r="188" spans="1:7" x14ac:dyDescent="0.2">
      <c r="A188" s="9"/>
      <c r="B188"/>
      <c r="C188"/>
      <c r="D188"/>
      <c r="E188"/>
      <c r="F188"/>
      <c r="G188"/>
    </row>
    <row r="189" spans="1:7" x14ac:dyDescent="0.2">
      <c r="A189" s="9"/>
      <c r="B189"/>
      <c r="C189"/>
      <c r="D189"/>
      <c r="E189"/>
      <c r="F189"/>
      <c r="G189"/>
    </row>
    <row r="190" spans="1:7" x14ac:dyDescent="0.2">
      <c r="A190" s="9"/>
      <c r="B190"/>
      <c r="C190"/>
      <c r="D190"/>
      <c r="E190"/>
      <c r="F190"/>
      <c r="G190"/>
    </row>
    <row r="191" spans="1:7" x14ac:dyDescent="0.2">
      <c r="A191" s="9"/>
      <c r="B191"/>
      <c r="C191"/>
      <c r="D191"/>
      <c r="E191"/>
      <c r="F191"/>
      <c r="G191"/>
    </row>
    <row r="192" spans="1:7" x14ac:dyDescent="0.2">
      <c r="A192" s="9"/>
      <c r="B192"/>
      <c r="C192"/>
      <c r="D192"/>
      <c r="E192"/>
      <c r="F192"/>
      <c r="G192"/>
    </row>
    <row r="193" spans="1:7" x14ac:dyDescent="0.2">
      <c r="A193" s="9"/>
      <c r="B193"/>
      <c r="C193"/>
      <c r="D193"/>
      <c r="E193"/>
      <c r="F193"/>
      <c r="G193"/>
    </row>
    <row r="194" spans="1:7" x14ac:dyDescent="0.2">
      <c r="A194" s="9"/>
      <c r="B194"/>
      <c r="C194"/>
      <c r="D194"/>
      <c r="E194"/>
      <c r="F194"/>
      <c r="G194"/>
    </row>
    <row r="195" spans="1:7" x14ac:dyDescent="0.2">
      <c r="A195" s="9"/>
      <c r="B195"/>
      <c r="C195"/>
      <c r="D195"/>
      <c r="E195"/>
      <c r="F195"/>
      <c r="G195"/>
    </row>
    <row r="196" spans="1:7" x14ac:dyDescent="0.2">
      <c r="A196" s="9"/>
      <c r="B196"/>
      <c r="C196"/>
      <c r="D196"/>
      <c r="E196"/>
      <c r="F196"/>
      <c r="G196"/>
    </row>
    <row r="197" spans="1:7" x14ac:dyDescent="0.2">
      <c r="A197" s="9"/>
      <c r="B197"/>
      <c r="C197"/>
      <c r="D197"/>
      <c r="E197"/>
      <c r="F197"/>
      <c r="G197"/>
    </row>
    <row r="198" spans="1:7" x14ac:dyDescent="0.2">
      <c r="A198" s="9"/>
      <c r="B198"/>
      <c r="C198"/>
      <c r="D198"/>
      <c r="E198"/>
      <c r="F198"/>
      <c r="G198"/>
    </row>
    <row r="199" spans="1:7" x14ac:dyDescent="0.2">
      <c r="A199" s="9"/>
      <c r="B199"/>
      <c r="C199"/>
      <c r="D199"/>
      <c r="E199"/>
      <c r="F199"/>
      <c r="G199"/>
    </row>
    <row r="200" spans="1:7" x14ac:dyDescent="0.2">
      <c r="A200" s="9"/>
      <c r="B200"/>
      <c r="C200"/>
      <c r="D200"/>
      <c r="E200"/>
      <c r="F200"/>
      <c r="G200"/>
    </row>
    <row r="201" spans="1:7" x14ac:dyDescent="0.2">
      <c r="A201" s="9"/>
      <c r="B201"/>
      <c r="C201"/>
      <c r="D201"/>
      <c r="E201"/>
      <c r="F201"/>
      <c r="G201"/>
    </row>
    <row r="202" spans="1:7" x14ac:dyDescent="0.2">
      <c r="A202" s="9"/>
      <c r="B202"/>
      <c r="C202"/>
      <c r="D202"/>
      <c r="E202"/>
      <c r="F202"/>
      <c r="G202"/>
    </row>
    <row r="203" spans="1:7" x14ac:dyDescent="0.2">
      <c r="A203" s="9"/>
      <c r="B203"/>
      <c r="C203"/>
      <c r="D203"/>
      <c r="E203"/>
      <c r="F203"/>
      <c r="G203"/>
    </row>
    <row r="204" spans="1:7" x14ac:dyDescent="0.2">
      <c r="A204" s="9"/>
      <c r="B204"/>
      <c r="C204"/>
      <c r="D204"/>
      <c r="E204"/>
      <c r="F204"/>
      <c r="G204"/>
    </row>
    <row r="205" spans="1:7" x14ac:dyDescent="0.2">
      <c r="A205" s="9"/>
      <c r="B205"/>
      <c r="C205"/>
      <c r="D205"/>
      <c r="E205"/>
      <c r="F205"/>
      <c r="G205"/>
    </row>
    <row r="206" spans="1:7" x14ac:dyDescent="0.2">
      <c r="A206" s="9"/>
      <c r="B206"/>
      <c r="C206"/>
      <c r="D206"/>
      <c r="E206"/>
      <c r="F206"/>
      <c r="G206"/>
    </row>
    <row r="207" spans="1:7" x14ac:dyDescent="0.2">
      <c r="A207" s="9"/>
      <c r="B207"/>
      <c r="C207"/>
      <c r="D207"/>
      <c r="E207"/>
      <c r="F207"/>
      <c r="G207"/>
    </row>
    <row r="208" spans="1:7" x14ac:dyDescent="0.2">
      <c r="A208" s="9"/>
      <c r="B208"/>
      <c r="C208"/>
      <c r="D208"/>
      <c r="E208"/>
      <c r="F208"/>
      <c r="G208"/>
    </row>
    <row r="209" spans="1:7" x14ac:dyDescent="0.2">
      <c r="A209" s="9"/>
      <c r="B209"/>
      <c r="C209"/>
      <c r="D209"/>
      <c r="E209"/>
      <c r="F209"/>
      <c r="G209"/>
    </row>
    <row r="210" spans="1:7" x14ac:dyDescent="0.2">
      <c r="A210" s="9"/>
      <c r="B210"/>
      <c r="C210"/>
      <c r="D210"/>
      <c r="E210"/>
      <c r="F210"/>
      <c r="G210"/>
    </row>
    <row r="211" spans="1:7" x14ac:dyDescent="0.2">
      <c r="A211" s="9"/>
      <c r="B211"/>
      <c r="C211"/>
      <c r="D211"/>
      <c r="E211"/>
      <c r="F211"/>
      <c r="G211"/>
    </row>
    <row r="212" spans="1:7" x14ac:dyDescent="0.2">
      <c r="A212" s="9"/>
      <c r="B212"/>
      <c r="C212"/>
      <c r="D212"/>
      <c r="E212"/>
      <c r="F212"/>
      <c r="G212"/>
    </row>
    <row r="213" spans="1:7" x14ac:dyDescent="0.2">
      <c r="A213" s="9"/>
      <c r="B213"/>
      <c r="C213"/>
      <c r="D213"/>
      <c r="E213"/>
      <c r="F213"/>
      <c r="G213"/>
    </row>
    <row r="214" spans="1:7" x14ac:dyDescent="0.2">
      <c r="A214" s="9"/>
      <c r="B214"/>
      <c r="C214"/>
      <c r="D214"/>
      <c r="E214"/>
      <c r="F214"/>
      <c r="G214"/>
    </row>
    <row r="215" spans="1:7" x14ac:dyDescent="0.2">
      <c r="A215" s="9"/>
      <c r="B215"/>
      <c r="C215"/>
      <c r="D215"/>
      <c r="E215"/>
      <c r="F215"/>
      <c r="G215"/>
    </row>
    <row r="216" spans="1:7" x14ac:dyDescent="0.2">
      <c r="A216" s="9"/>
      <c r="B216"/>
      <c r="C216"/>
      <c r="D216"/>
      <c r="E216"/>
      <c r="F216"/>
      <c r="G216"/>
    </row>
    <row r="217" spans="1:7" x14ac:dyDescent="0.2">
      <c r="A217" s="9"/>
      <c r="B217"/>
      <c r="C217"/>
      <c r="D217"/>
      <c r="E217"/>
      <c r="F217"/>
      <c r="G217"/>
    </row>
    <row r="218" spans="1:7" x14ac:dyDescent="0.2">
      <c r="A218" s="9"/>
      <c r="B218"/>
      <c r="C218"/>
      <c r="D218"/>
      <c r="E218"/>
      <c r="F218"/>
      <c r="G218"/>
    </row>
    <row r="219" spans="1:7" x14ac:dyDescent="0.2">
      <c r="A219" s="9"/>
      <c r="B219"/>
      <c r="C219"/>
      <c r="D219"/>
      <c r="E219"/>
      <c r="F219"/>
      <c r="G219"/>
    </row>
    <row r="220" spans="1:7" x14ac:dyDescent="0.2">
      <c r="A220" s="9"/>
      <c r="B220"/>
      <c r="C220"/>
      <c r="D220"/>
      <c r="E220"/>
      <c r="F220"/>
      <c r="G220"/>
    </row>
    <row r="221" spans="1:7" x14ac:dyDescent="0.2">
      <c r="A221" s="9"/>
      <c r="B221"/>
      <c r="C221"/>
      <c r="D221"/>
      <c r="E221"/>
      <c r="F221"/>
      <c r="G221"/>
    </row>
    <row r="222" spans="1:7" x14ac:dyDescent="0.2">
      <c r="A222" s="9"/>
      <c r="B222"/>
      <c r="C222"/>
      <c r="D222"/>
      <c r="E222"/>
      <c r="F222"/>
      <c r="G222"/>
    </row>
    <row r="223" spans="1:7" x14ac:dyDescent="0.2">
      <c r="A223" s="9"/>
      <c r="B223"/>
      <c r="C223"/>
      <c r="D223"/>
      <c r="E223"/>
      <c r="F223"/>
      <c r="G223"/>
    </row>
    <row r="224" spans="1:7" x14ac:dyDescent="0.2">
      <c r="A224" s="9"/>
      <c r="B224"/>
      <c r="C224"/>
      <c r="D224"/>
      <c r="E224"/>
      <c r="F224"/>
      <c r="G224"/>
    </row>
    <row r="225" spans="1:7" x14ac:dyDescent="0.2">
      <c r="A225" s="9"/>
      <c r="B225"/>
      <c r="C225"/>
      <c r="D225"/>
      <c r="E225"/>
      <c r="F225"/>
      <c r="G225"/>
    </row>
    <row r="226" spans="1:7" x14ac:dyDescent="0.2">
      <c r="A226" s="9"/>
      <c r="B226"/>
      <c r="C226"/>
      <c r="D226"/>
      <c r="E226"/>
      <c r="F226"/>
      <c r="G226"/>
    </row>
    <row r="227" spans="1:7" x14ac:dyDescent="0.2">
      <c r="A227" s="9"/>
      <c r="B227"/>
      <c r="C227"/>
      <c r="D227"/>
      <c r="E227"/>
      <c r="F227"/>
      <c r="G227"/>
    </row>
    <row r="228" spans="1:7" x14ac:dyDescent="0.2">
      <c r="A228" s="9"/>
      <c r="B228"/>
      <c r="C228"/>
      <c r="D228"/>
      <c r="E228"/>
      <c r="F228"/>
      <c r="G228"/>
    </row>
    <row r="229" spans="1:7" x14ac:dyDescent="0.2">
      <c r="A229" s="9"/>
      <c r="B229"/>
      <c r="C229"/>
      <c r="D229"/>
      <c r="E229"/>
      <c r="F229"/>
      <c r="G229"/>
    </row>
    <row r="230" spans="1:7" x14ac:dyDescent="0.2">
      <c r="A230" s="9"/>
      <c r="B230"/>
      <c r="C230"/>
      <c r="D230"/>
      <c r="E230"/>
      <c r="F230"/>
      <c r="G230"/>
    </row>
    <row r="231" spans="1:7" x14ac:dyDescent="0.2">
      <c r="A231" s="9"/>
      <c r="B231"/>
      <c r="C231"/>
      <c r="D231"/>
      <c r="E231"/>
      <c r="F231"/>
      <c r="G231"/>
    </row>
    <row r="232" spans="1:7" x14ac:dyDescent="0.2">
      <c r="A232" s="9"/>
      <c r="B232"/>
      <c r="C232"/>
      <c r="D232"/>
      <c r="E232"/>
      <c r="F232"/>
      <c r="G232"/>
    </row>
    <row r="233" spans="1:7" x14ac:dyDescent="0.2">
      <c r="A233" s="9"/>
      <c r="B233"/>
      <c r="C233"/>
      <c r="D233"/>
      <c r="E233"/>
      <c r="F233"/>
      <c r="G233"/>
    </row>
    <row r="234" spans="1:7" x14ac:dyDescent="0.2">
      <c r="A234" s="9"/>
      <c r="B234"/>
      <c r="C234"/>
      <c r="D234"/>
      <c r="E234"/>
      <c r="F234"/>
      <c r="G234"/>
    </row>
    <row r="235" spans="1:7" x14ac:dyDescent="0.2">
      <c r="A235" s="9"/>
      <c r="B235"/>
      <c r="C235"/>
      <c r="D235"/>
      <c r="E235"/>
      <c r="F235"/>
      <c r="G235"/>
    </row>
    <row r="236" spans="1:7" x14ac:dyDescent="0.2">
      <c r="A236" s="9"/>
      <c r="B236"/>
      <c r="C236"/>
      <c r="D236"/>
      <c r="E236"/>
      <c r="F236"/>
      <c r="G236"/>
    </row>
    <row r="237" spans="1:7" x14ac:dyDescent="0.2">
      <c r="A237" s="9"/>
      <c r="B237"/>
      <c r="C237"/>
      <c r="D237"/>
      <c r="E237"/>
      <c r="F237"/>
      <c r="G237"/>
    </row>
    <row r="238" spans="1:7" x14ac:dyDescent="0.2">
      <c r="A238" s="9"/>
      <c r="B238"/>
      <c r="C238"/>
      <c r="D238"/>
      <c r="E238"/>
      <c r="F238"/>
      <c r="G238"/>
    </row>
    <row r="239" spans="1:7" x14ac:dyDescent="0.2">
      <c r="A239" s="9"/>
      <c r="B239"/>
      <c r="C239"/>
      <c r="D239"/>
      <c r="E239"/>
      <c r="F239"/>
      <c r="G239"/>
    </row>
    <row r="240" spans="1:7" x14ac:dyDescent="0.2">
      <c r="A240" s="9"/>
      <c r="B240"/>
      <c r="C240"/>
      <c r="D240"/>
      <c r="E240"/>
      <c r="F240"/>
      <c r="G240"/>
    </row>
    <row r="241" spans="1:7" x14ac:dyDescent="0.2">
      <c r="A241" s="9"/>
      <c r="B241"/>
      <c r="C241"/>
      <c r="D241"/>
      <c r="E241"/>
      <c r="F241"/>
      <c r="G241"/>
    </row>
    <row r="242" spans="1:7" x14ac:dyDescent="0.2">
      <c r="A242" s="9"/>
      <c r="B242"/>
      <c r="C242"/>
      <c r="D242"/>
      <c r="E242"/>
      <c r="F242"/>
      <c r="G242"/>
    </row>
    <row r="243" spans="1:7" x14ac:dyDescent="0.2">
      <c r="A243" s="9"/>
      <c r="B243"/>
      <c r="C243"/>
      <c r="D243"/>
      <c r="E243"/>
      <c r="F243"/>
      <c r="G243"/>
    </row>
    <row r="244" spans="1:7" x14ac:dyDescent="0.2">
      <c r="A244" s="9"/>
      <c r="B244"/>
      <c r="C244"/>
      <c r="D244"/>
      <c r="E244"/>
      <c r="F244"/>
      <c r="G244"/>
    </row>
    <row r="245" spans="1:7" x14ac:dyDescent="0.2">
      <c r="A245" s="9"/>
      <c r="B245"/>
      <c r="C245"/>
      <c r="D245"/>
      <c r="E245"/>
      <c r="F245"/>
      <c r="G2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&amp;CÖNKORMÁNYZAT KÖZÉPTÁVÍ TERV
2017- 2020. ÉV&amp;R16.sz.melléklet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workbookViewId="0">
      <selection activeCell="G23" sqref="G23"/>
    </sheetView>
  </sheetViews>
  <sheetFormatPr defaultRowHeight="12.75" x14ac:dyDescent="0.2"/>
  <cols>
    <col min="1" max="1" width="5.7109375" style="10" customWidth="1"/>
    <col min="2" max="2" width="52.28515625" style="1" customWidth="1"/>
    <col min="3" max="3" width="9.140625" style="1" customWidth="1"/>
    <col min="4" max="4" width="14.5703125" style="1" customWidth="1"/>
  </cols>
  <sheetData>
    <row r="1" spans="1:4" ht="30.75" customHeight="1" x14ac:dyDescent="0.2">
      <c r="A1" s="569" t="s">
        <v>287</v>
      </c>
      <c r="B1" s="569"/>
      <c r="C1" s="569"/>
      <c r="D1" s="342" t="s">
        <v>304</v>
      </c>
    </row>
    <row r="2" spans="1:4" ht="38.25" customHeight="1" x14ac:dyDescent="0.2">
      <c r="A2" s="343" t="s">
        <v>0</v>
      </c>
      <c r="B2" s="344" t="s">
        <v>31</v>
      </c>
      <c r="C2" s="4" t="s">
        <v>1</v>
      </c>
      <c r="D2" s="345" t="s">
        <v>30</v>
      </c>
    </row>
    <row r="3" spans="1:4" ht="13.5" thickBot="1" x14ac:dyDescent="0.25">
      <c r="A3" s="346" t="s">
        <v>11</v>
      </c>
      <c r="B3" s="347" t="s">
        <v>12</v>
      </c>
      <c r="C3" s="346" t="s">
        <v>13</v>
      </c>
      <c r="D3" s="348" t="s">
        <v>14</v>
      </c>
    </row>
    <row r="4" spans="1:4" ht="15" x14ac:dyDescent="0.2">
      <c r="A4" s="39">
        <v>1</v>
      </c>
      <c r="B4" s="40" t="s">
        <v>32</v>
      </c>
      <c r="C4" s="51" t="s">
        <v>2</v>
      </c>
      <c r="D4" s="349">
        <v>31236000</v>
      </c>
    </row>
    <row r="5" spans="1:4" ht="25.5" x14ac:dyDescent="0.2">
      <c r="A5" s="2">
        <v>2</v>
      </c>
      <c r="B5" s="7" t="s">
        <v>33</v>
      </c>
      <c r="C5" s="52" t="s">
        <v>3</v>
      </c>
      <c r="D5" s="349">
        <v>8282555</v>
      </c>
    </row>
    <row r="6" spans="1:4" ht="15" x14ac:dyDescent="0.2">
      <c r="A6" s="2">
        <v>3</v>
      </c>
      <c r="B6" s="7" t="s">
        <v>34</v>
      </c>
      <c r="C6" s="52" t="s">
        <v>4</v>
      </c>
      <c r="D6" s="349">
        <v>28720782</v>
      </c>
    </row>
    <row r="7" spans="1:4" ht="15" x14ac:dyDescent="0.2">
      <c r="A7" s="2">
        <v>4</v>
      </c>
      <c r="B7" s="5" t="s">
        <v>35</v>
      </c>
      <c r="C7" s="52" t="s">
        <v>5</v>
      </c>
      <c r="D7" s="349">
        <v>1098000</v>
      </c>
    </row>
    <row r="8" spans="1:4" ht="15" x14ac:dyDescent="0.2">
      <c r="A8" s="2">
        <v>5</v>
      </c>
      <c r="B8" s="7" t="s">
        <v>36</v>
      </c>
      <c r="C8" s="52" t="s">
        <v>7</v>
      </c>
      <c r="D8" s="349">
        <v>4405360</v>
      </c>
    </row>
    <row r="9" spans="1:4" ht="15" x14ac:dyDescent="0.2">
      <c r="A9" s="2">
        <v>6</v>
      </c>
      <c r="B9" s="7" t="s">
        <v>320</v>
      </c>
      <c r="C9" s="52"/>
      <c r="D9" s="349">
        <v>9645382</v>
      </c>
    </row>
    <row r="10" spans="1:4" ht="15" x14ac:dyDescent="0.2">
      <c r="A10" s="2">
        <v>7</v>
      </c>
      <c r="B10" s="7" t="s">
        <v>37</v>
      </c>
      <c r="C10" s="52" t="s">
        <v>8</v>
      </c>
      <c r="D10" s="349">
        <v>160000</v>
      </c>
    </row>
    <row r="11" spans="1:4" ht="15" x14ac:dyDescent="0.2">
      <c r="A11" s="2">
        <v>8</v>
      </c>
      <c r="B11" s="7" t="s">
        <v>38</v>
      </c>
      <c r="C11" s="52" t="s">
        <v>39</v>
      </c>
      <c r="D11" s="349">
        <v>770000</v>
      </c>
    </row>
    <row r="12" spans="1:4" ht="15" x14ac:dyDescent="0.2">
      <c r="A12" s="2">
        <v>9</v>
      </c>
      <c r="B12" s="7" t="s">
        <v>40</v>
      </c>
      <c r="C12" s="52" t="s">
        <v>9</v>
      </c>
      <c r="D12" s="349">
        <f t="shared" ref="D12:D17" si="0">SUM(B12:C12)</f>
        <v>0</v>
      </c>
    </row>
    <row r="13" spans="1:4" ht="15.75" x14ac:dyDescent="0.2">
      <c r="A13" s="3">
        <v>10</v>
      </c>
      <c r="B13" s="4" t="s">
        <v>41</v>
      </c>
      <c r="C13" s="44" t="s">
        <v>10</v>
      </c>
      <c r="D13" s="350">
        <v>84318079</v>
      </c>
    </row>
    <row r="14" spans="1:4" ht="15" x14ac:dyDescent="0.2">
      <c r="A14" s="2">
        <v>11</v>
      </c>
      <c r="B14" s="7" t="s">
        <v>42</v>
      </c>
      <c r="C14" s="52" t="s">
        <v>23</v>
      </c>
      <c r="D14" s="349">
        <v>15400000</v>
      </c>
    </row>
    <row r="15" spans="1:4" ht="15" x14ac:dyDescent="0.2">
      <c r="A15" s="2">
        <v>12</v>
      </c>
      <c r="B15" s="7" t="s">
        <v>43</v>
      </c>
      <c r="C15" s="52" t="s">
        <v>47</v>
      </c>
      <c r="D15" s="349">
        <f t="shared" si="0"/>
        <v>0</v>
      </c>
    </row>
    <row r="16" spans="1:4" ht="15.75" x14ac:dyDescent="0.2">
      <c r="A16" s="2">
        <v>13</v>
      </c>
      <c r="B16" s="7" t="s">
        <v>44</v>
      </c>
      <c r="C16" s="52" t="s">
        <v>48</v>
      </c>
      <c r="D16" s="350">
        <f t="shared" si="0"/>
        <v>0</v>
      </c>
    </row>
    <row r="17" spans="1:4" ht="15.75" x14ac:dyDescent="0.2">
      <c r="A17" s="2">
        <v>14</v>
      </c>
      <c r="B17" s="7" t="s">
        <v>45</v>
      </c>
      <c r="C17" s="52" t="s">
        <v>24</v>
      </c>
      <c r="D17" s="350">
        <f t="shared" si="0"/>
        <v>0</v>
      </c>
    </row>
    <row r="18" spans="1:4" ht="15" x14ac:dyDescent="0.2">
      <c r="A18" s="2">
        <v>15</v>
      </c>
      <c r="B18" s="7" t="s">
        <v>46</v>
      </c>
      <c r="C18" s="52" t="s">
        <v>25</v>
      </c>
      <c r="D18" s="349">
        <v>22413053</v>
      </c>
    </row>
    <row r="19" spans="1:4" ht="16.5" thickBot="1" x14ac:dyDescent="0.25">
      <c r="A19" s="41">
        <v>16</v>
      </c>
      <c r="B19" s="42" t="s">
        <v>49</v>
      </c>
      <c r="C19" s="45" t="s">
        <v>26</v>
      </c>
      <c r="D19" s="350">
        <v>37813053</v>
      </c>
    </row>
    <row r="20" spans="1:4" ht="16.5" thickBot="1" x14ac:dyDescent="0.25">
      <c r="A20" s="17">
        <v>17</v>
      </c>
      <c r="B20" s="18" t="s">
        <v>50</v>
      </c>
      <c r="C20" s="46"/>
      <c r="D20" s="351">
        <v>122131132</v>
      </c>
    </row>
    <row r="21" spans="1:4" ht="15.75" x14ac:dyDescent="0.2">
      <c r="A21" s="11">
        <v>18</v>
      </c>
      <c r="B21" s="7" t="s">
        <v>51</v>
      </c>
      <c r="C21" s="53" t="s">
        <v>15</v>
      </c>
      <c r="D21" s="350">
        <v>13907134</v>
      </c>
    </row>
    <row r="22" spans="1:4" ht="15" x14ac:dyDescent="0.2">
      <c r="A22" s="2"/>
      <c r="B22" s="7" t="s">
        <v>52</v>
      </c>
      <c r="C22" s="52"/>
      <c r="D22" s="352">
        <v>13907134</v>
      </c>
    </row>
    <row r="23" spans="1:4" ht="15" x14ac:dyDescent="0.2">
      <c r="A23" s="2">
        <v>19</v>
      </c>
      <c r="B23" s="7" t="s">
        <v>53</v>
      </c>
      <c r="C23" s="52" t="s">
        <v>16</v>
      </c>
      <c r="D23" s="352">
        <f t="shared" ref="D23" si="1">SUM(B23:C23)</f>
        <v>0</v>
      </c>
    </row>
    <row r="24" spans="1:4" ht="15.75" x14ac:dyDescent="0.2">
      <c r="A24" s="2">
        <v>20</v>
      </c>
      <c r="B24" s="7" t="s">
        <v>54</v>
      </c>
      <c r="C24" s="52" t="s">
        <v>17</v>
      </c>
      <c r="D24" s="353">
        <v>46400000</v>
      </c>
    </row>
    <row r="25" spans="1:4" ht="15" x14ac:dyDescent="0.2">
      <c r="A25" s="2"/>
      <c r="B25" s="7" t="s">
        <v>55</v>
      </c>
      <c r="C25" s="52"/>
      <c r="D25" s="352">
        <v>3000000</v>
      </c>
    </row>
    <row r="26" spans="1:4" ht="15" x14ac:dyDescent="0.2">
      <c r="A26" s="2"/>
      <c r="B26" s="7" t="s">
        <v>56</v>
      </c>
      <c r="C26" s="52"/>
      <c r="D26" s="352">
        <v>42000</v>
      </c>
    </row>
    <row r="27" spans="1:4" ht="15" x14ac:dyDescent="0.2">
      <c r="A27" s="2"/>
      <c r="B27" s="7" t="s">
        <v>57</v>
      </c>
      <c r="C27" s="52"/>
      <c r="D27" s="352">
        <v>1400000</v>
      </c>
    </row>
    <row r="28" spans="1:4" ht="15.75" x14ac:dyDescent="0.2">
      <c r="A28" s="20">
        <v>21</v>
      </c>
      <c r="B28" s="7" t="s">
        <v>58</v>
      </c>
      <c r="C28" s="52" t="s">
        <v>18</v>
      </c>
      <c r="D28" s="353">
        <v>9296000</v>
      </c>
    </row>
    <row r="29" spans="1:4" ht="15" x14ac:dyDescent="0.2">
      <c r="A29" s="2">
        <v>22</v>
      </c>
      <c r="B29" s="7" t="s">
        <v>59</v>
      </c>
      <c r="C29" s="52" t="s">
        <v>19</v>
      </c>
      <c r="D29" s="352">
        <f t="shared" ref="D29:D40" si="2">SUM(B29:C29)</f>
        <v>0</v>
      </c>
    </row>
    <row r="30" spans="1:4" ht="15.75" x14ac:dyDescent="0.2">
      <c r="A30" s="2">
        <v>23</v>
      </c>
      <c r="B30" s="7" t="s">
        <v>60</v>
      </c>
      <c r="C30" s="52" t="s">
        <v>20</v>
      </c>
      <c r="D30" s="353">
        <v>2672000</v>
      </c>
    </row>
    <row r="31" spans="1:4" ht="15" x14ac:dyDescent="0.2">
      <c r="A31" s="21">
        <v>24</v>
      </c>
      <c r="B31" s="19" t="s">
        <v>61</v>
      </c>
      <c r="C31" s="54" t="s">
        <v>21</v>
      </c>
      <c r="D31" s="352">
        <f t="shared" si="2"/>
        <v>0</v>
      </c>
    </row>
    <row r="32" spans="1:4" ht="15.75" x14ac:dyDescent="0.2">
      <c r="A32" s="3">
        <v>25</v>
      </c>
      <c r="B32" s="4" t="s">
        <v>62</v>
      </c>
      <c r="C32" s="43" t="s">
        <v>22</v>
      </c>
      <c r="D32" s="353">
        <v>72275134</v>
      </c>
    </row>
    <row r="33" spans="1:4" s="28" customFormat="1" ht="13.5" customHeight="1" x14ac:dyDescent="0.2">
      <c r="A33" s="354">
        <v>26</v>
      </c>
      <c r="B33" s="355" t="s">
        <v>63</v>
      </c>
      <c r="C33" s="356" t="s">
        <v>27</v>
      </c>
      <c r="D33" s="352">
        <v>15400000</v>
      </c>
    </row>
    <row r="34" spans="1:4" s="28" customFormat="1" ht="13.5" customHeight="1" x14ac:dyDescent="0.2">
      <c r="A34" s="357">
        <v>27</v>
      </c>
      <c r="B34" s="358" t="s">
        <v>64</v>
      </c>
      <c r="C34" s="359" t="s">
        <v>70</v>
      </c>
      <c r="D34" s="352">
        <f t="shared" si="2"/>
        <v>0</v>
      </c>
    </row>
    <row r="35" spans="1:4" s="28" customFormat="1" ht="13.5" customHeight="1" x14ac:dyDescent="0.2">
      <c r="A35" s="357">
        <v>28</v>
      </c>
      <c r="B35" s="358" t="s">
        <v>65</v>
      </c>
      <c r="C35" s="359" t="s">
        <v>28</v>
      </c>
      <c r="D35" s="352">
        <v>12042945</v>
      </c>
    </row>
    <row r="36" spans="1:4" s="28" customFormat="1" ht="13.5" customHeight="1" x14ac:dyDescent="0.2">
      <c r="A36" s="357">
        <v>29</v>
      </c>
      <c r="B36" s="358" t="s">
        <v>44</v>
      </c>
      <c r="C36" s="359" t="s">
        <v>71</v>
      </c>
      <c r="D36" s="353">
        <f t="shared" si="2"/>
        <v>0</v>
      </c>
    </row>
    <row r="37" spans="1:4" s="28" customFormat="1" ht="13.5" customHeight="1" x14ac:dyDescent="0.2">
      <c r="A37" s="357">
        <v>30</v>
      </c>
      <c r="B37" s="358" t="s">
        <v>66</v>
      </c>
      <c r="C37" s="359" t="s">
        <v>72</v>
      </c>
      <c r="D37" s="353">
        <f t="shared" si="2"/>
        <v>0</v>
      </c>
    </row>
    <row r="38" spans="1:4" s="28" customFormat="1" ht="13.5" customHeight="1" x14ac:dyDescent="0.2">
      <c r="A38" s="357">
        <v>31</v>
      </c>
      <c r="B38" s="358" t="s">
        <v>67</v>
      </c>
      <c r="C38" s="359" t="s">
        <v>73</v>
      </c>
      <c r="D38" s="352">
        <v>22413053</v>
      </c>
    </row>
    <row r="39" spans="1:4" s="28" customFormat="1" ht="13.5" customHeight="1" x14ac:dyDescent="0.2">
      <c r="A39" s="357">
        <v>32</v>
      </c>
      <c r="B39" s="358" t="s">
        <v>68</v>
      </c>
      <c r="C39" s="359" t="s">
        <v>74</v>
      </c>
      <c r="D39" s="353">
        <f t="shared" si="2"/>
        <v>0</v>
      </c>
    </row>
    <row r="40" spans="1:4" s="28" customFormat="1" ht="13.5" customHeight="1" x14ac:dyDescent="0.2">
      <c r="A40" s="357">
        <v>33</v>
      </c>
      <c r="B40" s="358" t="s">
        <v>69</v>
      </c>
      <c r="C40" s="359" t="s">
        <v>75</v>
      </c>
      <c r="D40" s="353">
        <f t="shared" si="2"/>
        <v>0</v>
      </c>
    </row>
    <row r="41" spans="1:4" s="28" customFormat="1" ht="13.5" customHeight="1" thickBot="1" x14ac:dyDescent="0.3">
      <c r="A41" s="360">
        <v>34</v>
      </c>
      <c r="B41" s="361" t="s">
        <v>77</v>
      </c>
      <c r="C41" s="362" t="s">
        <v>29</v>
      </c>
      <c r="D41" s="363">
        <v>49855998</v>
      </c>
    </row>
    <row r="42" spans="1:4" ht="13.5" customHeight="1" thickBot="1" x14ac:dyDescent="0.3">
      <c r="A42" s="364">
        <v>38</v>
      </c>
      <c r="B42" s="365" t="s">
        <v>76</v>
      </c>
      <c r="C42" s="366"/>
      <c r="D42" s="351">
        <v>122131132</v>
      </c>
    </row>
    <row r="43" spans="1:4" ht="27" customHeight="1" x14ac:dyDescent="0.25">
      <c r="A43" s="367">
        <v>39</v>
      </c>
      <c r="B43" s="368" t="s">
        <v>78</v>
      </c>
      <c r="C43" s="369"/>
      <c r="D43" s="370">
        <v>-12042945</v>
      </c>
    </row>
    <row r="44" spans="1:4" ht="13.5" customHeight="1" x14ac:dyDescent="0.25">
      <c r="A44" s="371">
        <v>40</v>
      </c>
      <c r="B44" s="372" t="s">
        <v>79</v>
      </c>
      <c r="C44" s="373"/>
      <c r="D44" s="374">
        <v>12042945</v>
      </c>
    </row>
    <row r="45" spans="1:4" ht="13.5" customHeight="1" x14ac:dyDescent="0.25">
      <c r="A45" s="371">
        <v>41</v>
      </c>
      <c r="B45" s="375" t="s">
        <v>80</v>
      </c>
      <c r="C45" s="373"/>
      <c r="D45" s="376">
        <f t="shared" ref="D45" si="3">SUM(B45:C45)</f>
        <v>0</v>
      </c>
    </row>
    <row r="46" spans="1:4" ht="13.5" customHeight="1" x14ac:dyDescent="0.2">
      <c r="A46" s="9"/>
      <c r="B46"/>
      <c r="C46"/>
      <c r="D46"/>
    </row>
    <row r="47" spans="1:4" ht="13.5" customHeight="1" x14ac:dyDescent="0.2">
      <c r="A47" s="9"/>
      <c r="B47"/>
      <c r="C47"/>
      <c r="D47"/>
    </row>
    <row r="48" spans="1:4" ht="13.5" customHeight="1" x14ac:dyDescent="0.2">
      <c r="A48" s="9"/>
      <c r="B48"/>
      <c r="C48"/>
      <c r="D48"/>
    </row>
    <row r="49" spans="1:4" ht="13.5" customHeight="1" x14ac:dyDescent="0.2">
      <c r="A49" s="9"/>
      <c r="B49"/>
      <c r="C49"/>
      <c r="D49"/>
    </row>
    <row r="50" spans="1:4" ht="13.5" customHeight="1" x14ac:dyDescent="0.2">
      <c r="A50" s="9"/>
      <c r="B50"/>
      <c r="C50"/>
      <c r="D50"/>
    </row>
    <row r="51" spans="1:4" ht="13.5" customHeight="1" x14ac:dyDescent="0.2">
      <c r="A51" s="9"/>
      <c r="B51"/>
      <c r="C51"/>
      <c r="D51"/>
    </row>
    <row r="52" spans="1:4" x14ac:dyDescent="0.2">
      <c r="A52" s="9"/>
      <c r="B52"/>
      <c r="C52"/>
      <c r="D52"/>
    </row>
    <row r="53" spans="1:4" x14ac:dyDescent="0.2">
      <c r="A53" s="9"/>
      <c r="B53"/>
      <c r="C53"/>
      <c r="D53"/>
    </row>
    <row r="54" spans="1:4" x14ac:dyDescent="0.2">
      <c r="A54" s="9"/>
      <c r="B54"/>
      <c r="C54"/>
      <c r="D54"/>
    </row>
    <row r="55" spans="1:4" x14ac:dyDescent="0.2">
      <c r="A55" s="9"/>
      <c r="B55"/>
      <c r="C55"/>
      <c r="D55"/>
    </row>
    <row r="56" spans="1:4" x14ac:dyDescent="0.2">
      <c r="A56" s="9"/>
      <c r="B56"/>
      <c r="C56"/>
      <c r="D56"/>
    </row>
    <row r="57" spans="1:4" x14ac:dyDescent="0.2">
      <c r="A57" s="9"/>
      <c r="B57"/>
      <c r="C57"/>
      <c r="D57"/>
    </row>
    <row r="58" spans="1:4" x14ac:dyDescent="0.2">
      <c r="A58" s="9"/>
      <c r="B58"/>
      <c r="C58"/>
      <c r="D58"/>
    </row>
    <row r="59" spans="1:4" x14ac:dyDescent="0.2">
      <c r="A59" s="9"/>
      <c r="B59"/>
      <c r="C59"/>
      <c r="D59"/>
    </row>
    <row r="60" spans="1:4" x14ac:dyDescent="0.2">
      <c r="A60" s="9"/>
      <c r="B60"/>
      <c r="C60"/>
      <c r="D60"/>
    </row>
    <row r="61" spans="1:4" x14ac:dyDescent="0.2">
      <c r="A61" s="9"/>
      <c r="B61"/>
      <c r="C61"/>
      <c r="D61"/>
    </row>
    <row r="62" spans="1:4" x14ac:dyDescent="0.2">
      <c r="A62" s="9"/>
      <c r="B62"/>
      <c r="C62"/>
      <c r="D62"/>
    </row>
    <row r="63" spans="1:4" x14ac:dyDescent="0.2">
      <c r="A63" s="9"/>
      <c r="B63"/>
      <c r="C63"/>
      <c r="D63"/>
    </row>
    <row r="64" spans="1:4" x14ac:dyDescent="0.2">
      <c r="A64" s="9"/>
      <c r="B64"/>
      <c r="C64"/>
      <c r="D64"/>
    </row>
    <row r="65" spans="1:4" x14ac:dyDescent="0.2">
      <c r="A65" s="9"/>
      <c r="B65"/>
      <c r="C65"/>
      <c r="D65"/>
    </row>
    <row r="66" spans="1:4" x14ac:dyDescent="0.2">
      <c r="A66" s="9"/>
      <c r="B66"/>
      <c r="C66"/>
      <c r="D66"/>
    </row>
    <row r="67" spans="1:4" x14ac:dyDescent="0.2">
      <c r="A67" s="9"/>
      <c r="B67"/>
      <c r="C67"/>
      <c r="D67"/>
    </row>
    <row r="68" spans="1:4" x14ac:dyDescent="0.2">
      <c r="A68" s="9"/>
      <c r="B68"/>
      <c r="C68"/>
      <c r="D68"/>
    </row>
    <row r="69" spans="1:4" x14ac:dyDescent="0.2">
      <c r="A69" s="9"/>
      <c r="B69"/>
      <c r="C69"/>
      <c r="D69"/>
    </row>
    <row r="70" spans="1:4" x14ac:dyDescent="0.2">
      <c r="A70" s="9"/>
      <c r="B70"/>
      <c r="C70"/>
      <c r="D70"/>
    </row>
    <row r="71" spans="1:4" x14ac:dyDescent="0.2">
      <c r="A71" s="9"/>
      <c r="B71"/>
      <c r="C71"/>
      <c r="D71"/>
    </row>
    <row r="72" spans="1:4" x14ac:dyDescent="0.2">
      <c r="A72" s="9"/>
      <c r="B72"/>
      <c r="C72"/>
      <c r="D72"/>
    </row>
    <row r="73" spans="1:4" x14ac:dyDescent="0.2">
      <c r="A73" s="9"/>
      <c r="B73"/>
      <c r="C73"/>
      <c r="D73"/>
    </row>
    <row r="74" spans="1:4" x14ac:dyDescent="0.2">
      <c r="A74" s="9"/>
      <c r="B74"/>
      <c r="C74"/>
      <c r="D74"/>
    </row>
    <row r="75" spans="1:4" x14ac:dyDescent="0.2">
      <c r="A75" s="9"/>
      <c r="B75"/>
      <c r="C75"/>
      <c r="D75"/>
    </row>
    <row r="76" spans="1:4" x14ac:dyDescent="0.2">
      <c r="A76" s="9"/>
      <c r="B76"/>
      <c r="C76"/>
      <c r="D76"/>
    </row>
    <row r="77" spans="1:4" x14ac:dyDescent="0.2">
      <c r="A77" s="9"/>
      <c r="B77"/>
      <c r="C77"/>
      <c r="D77"/>
    </row>
    <row r="78" spans="1:4" x14ac:dyDescent="0.2">
      <c r="A78" s="9"/>
      <c r="B78"/>
      <c r="C78"/>
      <c r="D78"/>
    </row>
    <row r="79" spans="1:4" x14ac:dyDescent="0.2">
      <c r="A79" s="9"/>
      <c r="B79"/>
      <c r="C79"/>
      <c r="D79"/>
    </row>
    <row r="80" spans="1:4" x14ac:dyDescent="0.2">
      <c r="A80" s="9"/>
      <c r="B80"/>
      <c r="C80"/>
      <c r="D80"/>
    </row>
    <row r="81" spans="1:4" x14ac:dyDescent="0.2">
      <c r="A81" s="9"/>
      <c r="B81"/>
      <c r="C81"/>
      <c r="D81"/>
    </row>
    <row r="82" spans="1:4" x14ac:dyDescent="0.2">
      <c r="A82" s="9"/>
      <c r="B82"/>
      <c r="C82"/>
      <c r="D82"/>
    </row>
    <row r="83" spans="1:4" x14ac:dyDescent="0.2">
      <c r="A83" s="9"/>
      <c r="B83"/>
      <c r="C83"/>
      <c r="D83"/>
    </row>
    <row r="84" spans="1:4" x14ac:dyDescent="0.2">
      <c r="A84" s="9"/>
      <c r="B84"/>
      <c r="C84"/>
      <c r="D84"/>
    </row>
    <row r="85" spans="1:4" x14ac:dyDescent="0.2">
      <c r="A85" s="9"/>
      <c r="B85"/>
      <c r="C85"/>
      <c r="D85"/>
    </row>
    <row r="86" spans="1:4" x14ac:dyDescent="0.2">
      <c r="A86" s="9"/>
      <c r="B86"/>
      <c r="C86"/>
      <c r="D86"/>
    </row>
    <row r="87" spans="1:4" x14ac:dyDescent="0.2">
      <c r="A87" s="9"/>
      <c r="B87"/>
      <c r="C87"/>
      <c r="D87"/>
    </row>
    <row r="88" spans="1:4" x14ac:dyDescent="0.2">
      <c r="A88" s="9"/>
      <c r="B88"/>
      <c r="C88"/>
      <c r="D88"/>
    </row>
    <row r="89" spans="1:4" x14ac:dyDescent="0.2">
      <c r="A89" s="9"/>
      <c r="B89"/>
      <c r="C89"/>
      <c r="D89"/>
    </row>
    <row r="90" spans="1:4" x14ac:dyDescent="0.2">
      <c r="A90" s="9"/>
      <c r="B90"/>
      <c r="C90"/>
      <c r="D90"/>
    </row>
    <row r="91" spans="1:4" x14ac:dyDescent="0.2">
      <c r="A91" s="9"/>
      <c r="B91"/>
      <c r="C91"/>
      <c r="D91"/>
    </row>
    <row r="92" spans="1:4" x14ac:dyDescent="0.2">
      <c r="A92" s="9"/>
      <c r="B92"/>
      <c r="C92"/>
      <c r="D92"/>
    </row>
    <row r="93" spans="1:4" x14ac:dyDescent="0.2">
      <c r="A93" s="9"/>
      <c r="B93"/>
      <c r="C93"/>
      <c r="D93"/>
    </row>
    <row r="94" spans="1:4" x14ac:dyDescent="0.2">
      <c r="A94" s="9"/>
      <c r="B94"/>
      <c r="C94"/>
      <c r="D94"/>
    </row>
    <row r="95" spans="1:4" x14ac:dyDescent="0.2">
      <c r="A95" s="9"/>
      <c r="B95"/>
      <c r="C95"/>
      <c r="D95"/>
    </row>
    <row r="96" spans="1:4" x14ac:dyDescent="0.2">
      <c r="A96" s="9"/>
      <c r="B96"/>
      <c r="C96"/>
      <c r="D96"/>
    </row>
    <row r="97" spans="1:4" x14ac:dyDescent="0.2">
      <c r="A97" s="9"/>
      <c r="B97"/>
      <c r="C97"/>
      <c r="D97"/>
    </row>
    <row r="98" spans="1:4" x14ac:dyDescent="0.2">
      <c r="A98" s="9"/>
      <c r="B98"/>
      <c r="C98"/>
      <c r="D98"/>
    </row>
    <row r="99" spans="1:4" x14ac:dyDescent="0.2">
      <c r="A99" s="9"/>
      <c r="B99"/>
      <c r="C99"/>
      <c r="D99"/>
    </row>
    <row r="100" spans="1:4" x14ac:dyDescent="0.2">
      <c r="A100" s="9"/>
      <c r="B100"/>
      <c r="C100"/>
      <c r="D100"/>
    </row>
    <row r="101" spans="1:4" x14ac:dyDescent="0.2">
      <c r="A101" s="9"/>
      <c r="B101"/>
      <c r="C101"/>
      <c r="D101"/>
    </row>
    <row r="102" spans="1:4" x14ac:dyDescent="0.2">
      <c r="A102" s="9"/>
      <c r="B102"/>
      <c r="C102"/>
      <c r="D102"/>
    </row>
    <row r="103" spans="1:4" x14ac:dyDescent="0.2">
      <c r="A103" s="9"/>
      <c r="B103"/>
      <c r="C103"/>
      <c r="D103"/>
    </row>
    <row r="104" spans="1:4" x14ac:dyDescent="0.2">
      <c r="A104" s="9"/>
      <c r="B104"/>
      <c r="C104"/>
      <c r="D104"/>
    </row>
    <row r="105" spans="1:4" x14ac:dyDescent="0.2">
      <c r="A105" s="9"/>
      <c r="B105"/>
      <c r="C105"/>
      <c r="D105"/>
    </row>
    <row r="106" spans="1:4" x14ac:dyDescent="0.2">
      <c r="A106" s="9"/>
      <c r="B106"/>
      <c r="C106"/>
      <c r="D106"/>
    </row>
    <row r="107" spans="1:4" x14ac:dyDescent="0.2">
      <c r="A107" s="9"/>
      <c r="B107"/>
      <c r="C107"/>
      <c r="D107"/>
    </row>
    <row r="108" spans="1:4" x14ac:dyDescent="0.2">
      <c r="A108" s="9"/>
      <c r="B108"/>
      <c r="C108"/>
      <c r="D108"/>
    </row>
    <row r="109" spans="1:4" x14ac:dyDescent="0.2">
      <c r="A109" s="9"/>
      <c r="B109"/>
      <c r="C109"/>
      <c r="D109"/>
    </row>
    <row r="110" spans="1:4" x14ac:dyDescent="0.2">
      <c r="A110" s="9"/>
      <c r="B110"/>
      <c r="C110"/>
      <c r="D110"/>
    </row>
    <row r="111" spans="1:4" x14ac:dyDescent="0.2">
      <c r="A111" s="9"/>
      <c r="B111"/>
      <c r="C111"/>
      <c r="D111"/>
    </row>
    <row r="112" spans="1:4" x14ac:dyDescent="0.2">
      <c r="A112" s="9"/>
      <c r="B112"/>
      <c r="C112"/>
      <c r="D112"/>
    </row>
    <row r="113" spans="1:4" x14ac:dyDescent="0.2">
      <c r="A113" s="9"/>
      <c r="B113"/>
      <c r="C113"/>
      <c r="D113"/>
    </row>
    <row r="114" spans="1:4" x14ac:dyDescent="0.2">
      <c r="A114" s="9"/>
      <c r="B114"/>
      <c r="C114"/>
      <c r="D114"/>
    </row>
    <row r="115" spans="1:4" x14ac:dyDescent="0.2">
      <c r="A115" s="9"/>
      <c r="B115"/>
      <c r="C115"/>
      <c r="D115"/>
    </row>
    <row r="116" spans="1:4" x14ac:dyDescent="0.2">
      <c r="A116" s="9"/>
      <c r="B116"/>
      <c r="C116"/>
      <c r="D116"/>
    </row>
    <row r="117" spans="1:4" x14ac:dyDescent="0.2">
      <c r="A117" s="9"/>
      <c r="B117"/>
      <c r="C117"/>
      <c r="D117"/>
    </row>
    <row r="118" spans="1:4" x14ac:dyDescent="0.2">
      <c r="A118" s="9"/>
      <c r="B118"/>
      <c r="C118"/>
      <c r="D118"/>
    </row>
    <row r="119" spans="1:4" x14ac:dyDescent="0.2">
      <c r="A119" s="9"/>
      <c r="B119"/>
      <c r="C119"/>
      <c r="D119"/>
    </row>
    <row r="120" spans="1:4" x14ac:dyDescent="0.2">
      <c r="A120" s="9"/>
      <c r="B120"/>
      <c r="C120"/>
      <c r="D120"/>
    </row>
    <row r="121" spans="1:4" x14ac:dyDescent="0.2">
      <c r="A121" s="9"/>
      <c r="B121"/>
      <c r="C121"/>
      <c r="D121"/>
    </row>
    <row r="122" spans="1:4" x14ac:dyDescent="0.2">
      <c r="A122" s="9"/>
      <c r="B122"/>
      <c r="C122"/>
      <c r="D122"/>
    </row>
    <row r="123" spans="1:4" x14ac:dyDescent="0.2">
      <c r="A123" s="9"/>
      <c r="B123"/>
      <c r="C123"/>
      <c r="D123"/>
    </row>
    <row r="124" spans="1:4" x14ac:dyDescent="0.2">
      <c r="A124" s="9"/>
      <c r="B124"/>
      <c r="C124"/>
      <c r="D124"/>
    </row>
    <row r="125" spans="1:4" x14ac:dyDescent="0.2">
      <c r="A125" s="9"/>
      <c r="B125"/>
      <c r="C125"/>
      <c r="D125"/>
    </row>
    <row r="126" spans="1:4" x14ac:dyDescent="0.2">
      <c r="A126" s="9"/>
      <c r="B126"/>
      <c r="C126"/>
      <c r="D126"/>
    </row>
    <row r="127" spans="1:4" x14ac:dyDescent="0.2">
      <c r="A127" s="9"/>
      <c r="B127"/>
      <c r="C127"/>
      <c r="D127"/>
    </row>
    <row r="128" spans="1:4" x14ac:dyDescent="0.2">
      <c r="A128" s="9"/>
      <c r="B128"/>
      <c r="C128"/>
      <c r="D128"/>
    </row>
    <row r="129" spans="1:4" x14ac:dyDescent="0.2">
      <c r="A129" s="9"/>
      <c r="B129"/>
      <c r="C129"/>
      <c r="D129"/>
    </row>
    <row r="130" spans="1:4" x14ac:dyDescent="0.2">
      <c r="A130" s="9"/>
      <c r="B130"/>
      <c r="C130"/>
      <c r="D130"/>
    </row>
    <row r="131" spans="1:4" x14ac:dyDescent="0.2">
      <c r="A131" s="9"/>
      <c r="B131"/>
      <c r="C131"/>
      <c r="D131"/>
    </row>
    <row r="132" spans="1:4" x14ac:dyDescent="0.2">
      <c r="A132" s="9"/>
      <c r="B132"/>
      <c r="C132"/>
      <c r="D132"/>
    </row>
    <row r="133" spans="1:4" x14ac:dyDescent="0.2">
      <c r="A133" s="9"/>
      <c r="B133"/>
      <c r="C133"/>
      <c r="D133"/>
    </row>
    <row r="134" spans="1:4" x14ac:dyDescent="0.2">
      <c r="A134" s="9"/>
      <c r="B134"/>
      <c r="C134"/>
      <c r="D134"/>
    </row>
    <row r="135" spans="1:4" x14ac:dyDescent="0.2">
      <c r="A135" s="9"/>
      <c r="B135"/>
      <c r="C135"/>
      <c r="D135"/>
    </row>
    <row r="136" spans="1:4" x14ac:dyDescent="0.2">
      <c r="A136" s="9"/>
      <c r="B136"/>
      <c r="C136"/>
      <c r="D136"/>
    </row>
    <row r="137" spans="1:4" x14ac:dyDescent="0.2">
      <c r="A137" s="9"/>
      <c r="B137"/>
      <c r="C137"/>
      <c r="D137"/>
    </row>
    <row r="138" spans="1:4" x14ac:dyDescent="0.2">
      <c r="A138" s="9"/>
      <c r="B138"/>
      <c r="C138"/>
      <c r="D138"/>
    </row>
    <row r="139" spans="1:4" x14ac:dyDescent="0.2">
      <c r="A139" s="9"/>
      <c r="B139"/>
      <c r="C139"/>
      <c r="D139"/>
    </row>
    <row r="140" spans="1:4" x14ac:dyDescent="0.2">
      <c r="A140" s="9"/>
      <c r="B140"/>
      <c r="C140"/>
      <c r="D140"/>
    </row>
    <row r="141" spans="1:4" x14ac:dyDescent="0.2">
      <c r="A141" s="9"/>
      <c r="B141"/>
      <c r="C141"/>
      <c r="D141"/>
    </row>
    <row r="142" spans="1:4" x14ac:dyDescent="0.2">
      <c r="A142" s="9"/>
      <c r="B142"/>
      <c r="C142"/>
      <c r="D142"/>
    </row>
    <row r="143" spans="1:4" x14ac:dyDescent="0.2">
      <c r="A143" s="9"/>
      <c r="B143"/>
      <c r="C143"/>
      <c r="D143"/>
    </row>
    <row r="144" spans="1:4" x14ac:dyDescent="0.2">
      <c r="A144" s="9"/>
      <c r="B144"/>
      <c r="C144"/>
      <c r="D144"/>
    </row>
    <row r="145" spans="1:4" x14ac:dyDescent="0.2">
      <c r="A145" s="9"/>
      <c r="B145"/>
      <c r="C145"/>
      <c r="D145"/>
    </row>
    <row r="146" spans="1:4" x14ac:dyDescent="0.2">
      <c r="A146" s="9"/>
      <c r="B146"/>
      <c r="C146"/>
      <c r="D146"/>
    </row>
    <row r="147" spans="1:4" x14ac:dyDescent="0.2">
      <c r="A147" s="9"/>
      <c r="B147"/>
      <c r="C147"/>
      <c r="D147"/>
    </row>
    <row r="148" spans="1:4" x14ac:dyDescent="0.2">
      <c r="A148" s="9"/>
      <c r="B148"/>
      <c r="C148"/>
      <c r="D148"/>
    </row>
    <row r="149" spans="1:4" x14ac:dyDescent="0.2">
      <c r="A149" s="9"/>
      <c r="B149"/>
      <c r="C149"/>
      <c r="D149"/>
    </row>
    <row r="150" spans="1:4" x14ac:dyDescent="0.2">
      <c r="A150" s="9"/>
      <c r="B150"/>
      <c r="C150"/>
      <c r="D150"/>
    </row>
    <row r="151" spans="1:4" x14ac:dyDescent="0.2">
      <c r="A151" s="9"/>
      <c r="B151"/>
      <c r="C151"/>
      <c r="D151"/>
    </row>
    <row r="152" spans="1:4" x14ac:dyDescent="0.2">
      <c r="A152" s="9"/>
      <c r="B152"/>
      <c r="C152"/>
      <c r="D152"/>
    </row>
    <row r="153" spans="1:4" x14ac:dyDescent="0.2">
      <c r="A153" s="9"/>
      <c r="B153"/>
      <c r="C153"/>
      <c r="D153"/>
    </row>
    <row r="154" spans="1:4" x14ac:dyDescent="0.2">
      <c r="A154" s="9"/>
      <c r="B154"/>
      <c r="C154"/>
      <c r="D154"/>
    </row>
    <row r="155" spans="1:4" x14ac:dyDescent="0.2">
      <c r="A155" s="9"/>
      <c r="B155"/>
      <c r="C155"/>
      <c r="D155"/>
    </row>
    <row r="156" spans="1:4" x14ac:dyDescent="0.2">
      <c r="A156" s="9"/>
      <c r="B156"/>
      <c r="C156"/>
      <c r="D156"/>
    </row>
    <row r="157" spans="1:4" x14ac:dyDescent="0.2">
      <c r="A157" s="9"/>
      <c r="B157"/>
      <c r="C157"/>
      <c r="D157"/>
    </row>
    <row r="158" spans="1:4" x14ac:dyDescent="0.2">
      <c r="A158" s="9"/>
      <c r="B158"/>
      <c r="C158"/>
      <c r="D158"/>
    </row>
    <row r="159" spans="1:4" x14ac:dyDescent="0.2">
      <c r="A159" s="9"/>
      <c r="B159"/>
      <c r="C159"/>
      <c r="D159"/>
    </row>
    <row r="160" spans="1:4" x14ac:dyDescent="0.2">
      <c r="A160" s="9"/>
      <c r="B160"/>
      <c r="C160"/>
      <c r="D160"/>
    </row>
    <row r="161" spans="1:4" x14ac:dyDescent="0.2">
      <c r="A161" s="9"/>
      <c r="B161"/>
      <c r="C161"/>
      <c r="D161"/>
    </row>
    <row r="162" spans="1:4" x14ac:dyDescent="0.2">
      <c r="A162" s="9"/>
      <c r="B162"/>
      <c r="C162"/>
      <c r="D162"/>
    </row>
    <row r="163" spans="1:4" x14ac:dyDescent="0.2">
      <c r="A163" s="9"/>
      <c r="B163"/>
      <c r="C163"/>
      <c r="D163"/>
    </row>
    <row r="164" spans="1:4" x14ac:dyDescent="0.2">
      <c r="A164" s="9"/>
      <c r="B164"/>
      <c r="C164"/>
      <c r="D164"/>
    </row>
    <row r="165" spans="1:4" x14ac:dyDescent="0.2">
      <c r="A165" s="9"/>
      <c r="B165"/>
      <c r="C165"/>
      <c r="D165"/>
    </row>
    <row r="166" spans="1:4" x14ac:dyDescent="0.2">
      <c r="A166" s="9"/>
      <c r="B166"/>
      <c r="C166"/>
      <c r="D166"/>
    </row>
    <row r="167" spans="1:4" x14ac:dyDescent="0.2">
      <c r="A167" s="9"/>
      <c r="B167"/>
      <c r="C167"/>
      <c r="D167"/>
    </row>
    <row r="168" spans="1:4" x14ac:dyDescent="0.2">
      <c r="A168" s="9"/>
      <c r="B168"/>
      <c r="C168"/>
      <c r="D168"/>
    </row>
    <row r="169" spans="1:4" x14ac:dyDescent="0.2">
      <c r="A169" s="9"/>
      <c r="B169"/>
      <c r="C169"/>
      <c r="D169"/>
    </row>
    <row r="170" spans="1:4" x14ac:dyDescent="0.2">
      <c r="A170" s="9"/>
      <c r="B170"/>
      <c r="C170"/>
      <c r="D170"/>
    </row>
    <row r="171" spans="1:4" x14ac:dyDescent="0.2">
      <c r="A171" s="9"/>
      <c r="B171"/>
      <c r="C171"/>
      <c r="D171"/>
    </row>
    <row r="172" spans="1:4" x14ac:dyDescent="0.2">
      <c r="A172" s="9"/>
      <c r="B172"/>
      <c r="C172"/>
      <c r="D172"/>
    </row>
    <row r="173" spans="1:4" x14ac:dyDescent="0.2">
      <c r="A173" s="9"/>
      <c r="B173"/>
      <c r="C173"/>
      <c r="D173"/>
    </row>
    <row r="174" spans="1:4" x14ac:dyDescent="0.2">
      <c r="A174" s="9"/>
      <c r="B174"/>
      <c r="C174"/>
      <c r="D174"/>
    </row>
    <row r="175" spans="1:4" x14ac:dyDescent="0.2">
      <c r="A175" s="9"/>
      <c r="B175"/>
      <c r="C175"/>
      <c r="D175"/>
    </row>
    <row r="176" spans="1:4" x14ac:dyDescent="0.2">
      <c r="A176" s="9"/>
      <c r="B176"/>
      <c r="C176"/>
      <c r="D176"/>
    </row>
    <row r="177" spans="1:4" x14ac:dyDescent="0.2">
      <c r="A177" s="9"/>
      <c r="B177"/>
      <c r="C177"/>
      <c r="D177"/>
    </row>
    <row r="178" spans="1:4" x14ac:dyDescent="0.2">
      <c r="A178" s="9"/>
      <c r="B178"/>
      <c r="C178"/>
      <c r="D178"/>
    </row>
    <row r="179" spans="1:4" x14ac:dyDescent="0.2">
      <c r="A179" s="9"/>
      <c r="B179"/>
      <c r="C179"/>
      <c r="D179"/>
    </row>
    <row r="180" spans="1:4" x14ac:dyDescent="0.2">
      <c r="A180" s="9"/>
      <c r="B180"/>
      <c r="C180"/>
      <c r="D180"/>
    </row>
    <row r="181" spans="1:4" x14ac:dyDescent="0.2">
      <c r="A181" s="9"/>
      <c r="B181"/>
      <c r="C181"/>
      <c r="D181"/>
    </row>
    <row r="182" spans="1:4" x14ac:dyDescent="0.2">
      <c r="A182" s="9"/>
      <c r="B182"/>
      <c r="C182"/>
      <c r="D182"/>
    </row>
    <row r="183" spans="1:4" x14ac:dyDescent="0.2">
      <c r="A183" s="9"/>
      <c r="B183"/>
      <c r="C183"/>
      <c r="D183"/>
    </row>
    <row r="184" spans="1:4" x14ac:dyDescent="0.2">
      <c r="A184" s="9"/>
      <c r="B184"/>
      <c r="C184"/>
      <c r="D184"/>
    </row>
    <row r="185" spans="1:4" x14ac:dyDescent="0.2">
      <c r="A185" s="9"/>
      <c r="B185"/>
      <c r="C185"/>
      <c r="D185"/>
    </row>
    <row r="186" spans="1:4" x14ac:dyDescent="0.2">
      <c r="A186" s="9"/>
      <c r="B186"/>
      <c r="C186"/>
      <c r="D186"/>
    </row>
    <row r="187" spans="1:4" x14ac:dyDescent="0.2">
      <c r="A187" s="9"/>
      <c r="B187"/>
      <c r="C187"/>
      <c r="D187"/>
    </row>
    <row r="188" spans="1:4" x14ac:dyDescent="0.2">
      <c r="A188" s="9"/>
      <c r="B188"/>
      <c r="C188"/>
      <c r="D188"/>
    </row>
    <row r="189" spans="1:4" x14ac:dyDescent="0.2">
      <c r="A189" s="9"/>
      <c r="B189"/>
      <c r="C189"/>
      <c r="D189"/>
    </row>
    <row r="190" spans="1:4" x14ac:dyDescent="0.2">
      <c r="A190" s="9"/>
      <c r="B190"/>
      <c r="C190"/>
      <c r="D190"/>
    </row>
    <row r="191" spans="1:4" x14ac:dyDescent="0.2">
      <c r="A191" s="9"/>
      <c r="B191"/>
      <c r="C191"/>
      <c r="D191"/>
    </row>
    <row r="192" spans="1:4" x14ac:dyDescent="0.2">
      <c r="A192" s="9"/>
      <c r="B192"/>
      <c r="C192"/>
      <c r="D192"/>
    </row>
    <row r="193" spans="1:4" x14ac:dyDescent="0.2">
      <c r="A193" s="9"/>
      <c r="B193"/>
      <c r="C193"/>
      <c r="D193"/>
    </row>
    <row r="194" spans="1:4" x14ac:dyDescent="0.2">
      <c r="A194" s="9"/>
      <c r="B194"/>
      <c r="C194"/>
      <c r="D194"/>
    </row>
    <row r="195" spans="1:4" x14ac:dyDescent="0.2">
      <c r="A195" s="9"/>
      <c r="B195"/>
      <c r="C195"/>
      <c r="D195"/>
    </row>
    <row r="196" spans="1:4" x14ac:dyDescent="0.2">
      <c r="A196" s="9"/>
      <c r="B196"/>
      <c r="C196"/>
      <c r="D196"/>
    </row>
    <row r="197" spans="1:4" x14ac:dyDescent="0.2">
      <c r="A197" s="9"/>
      <c r="B197"/>
      <c r="C197"/>
      <c r="D197"/>
    </row>
    <row r="198" spans="1:4" x14ac:dyDescent="0.2">
      <c r="A198" s="9"/>
      <c r="B198"/>
      <c r="C198"/>
      <c r="D198"/>
    </row>
    <row r="199" spans="1:4" x14ac:dyDescent="0.2">
      <c r="A199" s="9"/>
      <c r="B199"/>
      <c r="C199"/>
      <c r="D199"/>
    </row>
    <row r="200" spans="1:4" x14ac:dyDescent="0.2">
      <c r="A200" s="9"/>
      <c r="B200"/>
      <c r="C200"/>
      <c r="D200"/>
    </row>
    <row r="201" spans="1:4" x14ac:dyDescent="0.2">
      <c r="A201" s="9"/>
      <c r="B201"/>
      <c r="C201"/>
      <c r="D201"/>
    </row>
    <row r="202" spans="1:4" x14ac:dyDescent="0.2">
      <c r="A202" s="9"/>
      <c r="B202"/>
      <c r="C202"/>
      <c r="D202"/>
    </row>
    <row r="203" spans="1:4" x14ac:dyDescent="0.2">
      <c r="A203" s="9"/>
      <c r="B203"/>
      <c r="C203"/>
      <c r="D203"/>
    </row>
    <row r="204" spans="1:4" x14ac:dyDescent="0.2">
      <c r="A204" s="9"/>
      <c r="B204"/>
      <c r="C204"/>
      <c r="D204"/>
    </row>
    <row r="205" spans="1:4" x14ac:dyDescent="0.2">
      <c r="A205" s="9"/>
      <c r="B205"/>
      <c r="C205"/>
      <c r="D205"/>
    </row>
    <row r="206" spans="1:4" x14ac:dyDescent="0.2">
      <c r="A206" s="9"/>
      <c r="B206"/>
      <c r="C206"/>
      <c r="D206"/>
    </row>
    <row r="207" spans="1:4" x14ac:dyDescent="0.2">
      <c r="A207" s="9"/>
      <c r="B207"/>
      <c r="C207"/>
      <c r="D207"/>
    </row>
    <row r="208" spans="1:4" x14ac:dyDescent="0.2">
      <c r="A208" s="9"/>
      <c r="B208"/>
      <c r="C208"/>
      <c r="D208"/>
    </row>
    <row r="209" spans="1:4" x14ac:dyDescent="0.2">
      <c r="A209" s="9"/>
      <c r="B209"/>
      <c r="C209"/>
      <c r="D209"/>
    </row>
    <row r="210" spans="1:4" x14ac:dyDescent="0.2">
      <c r="A210" s="9"/>
      <c r="B210"/>
      <c r="C210"/>
      <c r="D210"/>
    </row>
    <row r="211" spans="1:4" x14ac:dyDescent="0.2">
      <c r="A211" s="9"/>
      <c r="B211"/>
      <c r="C211"/>
      <c r="D211"/>
    </row>
    <row r="212" spans="1:4" x14ac:dyDescent="0.2">
      <c r="A212" s="9"/>
      <c r="B212"/>
      <c r="C212"/>
      <c r="D212"/>
    </row>
    <row r="213" spans="1:4" x14ac:dyDescent="0.2">
      <c r="A213" s="9"/>
      <c r="B213"/>
      <c r="C213"/>
      <c r="D213"/>
    </row>
    <row r="214" spans="1:4" x14ac:dyDescent="0.2">
      <c r="A214" s="9"/>
      <c r="B214"/>
      <c r="C214"/>
      <c r="D214"/>
    </row>
    <row r="215" spans="1:4" x14ac:dyDescent="0.2">
      <c r="A215" s="9"/>
      <c r="B215"/>
      <c r="C215"/>
      <c r="D215"/>
    </row>
    <row r="216" spans="1:4" x14ac:dyDescent="0.2">
      <c r="A216" s="9"/>
      <c r="B216"/>
      <c r="C216"/>
      <c r="D216"/>
    </row>
    <row r="217" spans="1:4" x14ac:dyDescent="0.2">
      <c r="A217" s="9"/>
      <c r="B217"/>
      <c r="C217"/>
      <c r="D217"/>
    </row>
    <row r="218" spans="1:4" x14ac:dyDescent="0.2">
      <c r="A218" s="9"/>
      <c r="B218"/>
      <c r="C218"/>
      <c r="D218"/>
    </row>
    <row r="219" spans="1:4" x14ac:dyDescent="0.2">
      <c r="A219" s="9"/>
      <c r="B219"/>
      <c r="C219"/>
      <c r="D219"/>
    </row>
    <row r="220" spans="1:4" x14ac:dyDescent="0.2">
      <c r="A220" s="9"/>
      <c r="B220"/>
      <c r="C220"/>
      <c r="D220"/>
    </row>
    <row r="221" spans="1:4" x14ac:dyDescent="0.2">
      <c r="A221" s="9"/>
      <c r="B221"/>
      <c r="C221"/>
      <c r="D221"/>
    </row>
    <row r="222" spans="1:4" x14ac:dyDescent="0.2">
      <c r="A222" s="9"/>
      <c r="B222"/>
      <c r="C222"/>
      <c r="D222"/>
    </row>
    <row r="223" spans="1:4" x14ac:dyDescent="0.2">
      <c r="A223" s="9"/>
      <c r="B223"/>
      <c r="C223"/>
      <c r="D223"/>
    </row>
    <row r="224" spans="1:4" x14ac:dyDescent="0.2">
      <c r="A224" s="9"/>
      <c r="B224"/>
      <c r="C224"/>
      <c r="D224"/>
    </row>
    <row r="225" spans="1:4" x14ac:dyDescent="0.2">
      <c r="A225" s="9"/>
      <c r="B225"/>
      <c r="C225"/>
      <c r="D225"/>
    </row>
    <row r="226" spans="1:4" x14ac:dyDescent="0.2">
      <c r="A226" s="9"/>
      <c r="B226"/>
      <c r="C226"/>
      <c r="D226"/>
    </row>
    <row r="227" spans="1:4" x14ac:dyDescent="0.2">
      <c r="A227" s="9"/>
      <c r="B227"/>
      <c r="C227"/>
      <c r="D227"/>
    </row>
    <row r="228" spans="1:4" x14ac:dyDescent="0.2">
      <c r="A228" s="9"/>
      <c r="B228"/>
      <c r="C228"/>
      <c r="D228"/>
    </row>
    <row r="229" spans="1:4" x14ac:dyDescent="0.2">
      <c r="A229" s="9"/>
      <c r="B229"/>
      <c r="C229"/>
      <c r="D229"/>
    </row>
    <row r="230" spans="1:4" x14ac:dyDescent="0.2">
      <c r="A230" s="9"/>
      <c r="B230"/>
      <c r="C230"/>
      <c r="D230"/>
    </row>
    <row r="231" spans="1:4" x14ac:dyDescent="0.2">
      <c r="A231" s="9"/>
      <c r="B231"/>
      <c r="C231"/>
      <c r="D231"/>
    </row>
    <row r="232" spans="1:4" x14ac:dyDescent="0.2">
      <c r="A232" s="9"/>
      <c r="B232"/>
      <c r="C232"/>
      <c r="D232"/>
    </row>
    <row r="233" spans="1:4" x14ac:dyDescent="0.2">
      <c r="A233" s="9"/>
      <c r="B233"/>
      <c r="C233"/>
      <c r="D233"/>
    </row>
    <row r="234" spans="1:4" x14ac:dyDescent="0.2">
      <c r="A234" s="9"/>
      <c r="B234"/>
      <c r="C234"/>
      <c r="D234"/>
    </row>
    <row r="235" spans="1:4" x14ac:dyDescent="0.2">
      <c r="A235" s="9"/>
      <c r="B235"/>
      <c r="C235"/>
      <c r="D235"/>
    </row>
    <row r="236" spans="1:4" x14ac:dyDescent="0.2">
      <c r="A236" s="9"/>
      <c r="B236"/>
      <c r="C236"/>
      <c r="D236"/>
    </row>
    <row r="237" spans="1:4" x14ac:dyDescent="0.2">
      <c r="A237" s="9"/>
      <c r="B237"/>
      <c r="C237"/>
      <c r="D237"/>
    </row>
    <row r="238" spans="1:4" x14ac:dyDescent="0.2">
      <c r="A238" s="9"/>
      <c r="B238"/>
      <c r="C238"/>
      <c r="D238"/>
    </row>
    <row r="239" spans="1:4" x14ac:dyDescent="0.2">
      <c r="A239" s="9"/>
      <c r="B239"/>
      <c r="C239"/>
      <c r="D239"/>
    </row>
    <row r="240" spans="1:4" x14ac:dyDescent="0.2">
      <c r="A240" s="9"/>
      <c r="B240"/>
      <c r="C240"/>
      <c r="D240"/>
    </row>
    <row r="241" spans="1:4" x14ac:dyDescent="0.2">
      <c r="A241" s="9"/>
      <c r="B241"/>
      <c r="C241"/>
      <c r="D241"/>
    </row>
    <row r="242" spans="1:4" x14ac:dyDescent="0.2">
      <c r="A242" s="9"/>
      <c r="B242"/>
      <c r="C242"/>
      <c r="D242"/>
    </row>
    <row r="243" spans="1:4" x14ac:dyDescent="0.2">
      <c r="A243" s="9"/>
      <c r="B243"/>
      <c r="C243"/>
      <c r="D243"/>
    </row>
    <row r="244" spans="1:4" x14ac:dyDescent="0.2">
      <c r="A244" s="9"/>
      <c r="B244"/>
      <c r="C244"/>
      <c r="D244"/>
    </row>
    <row r="245" spans="1:4" x14ac:dyDescent="0.2">
      <c r="A245" s="9"/>
      <c r="B245"/>
      <c r="C245"/>
      <c r="D2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&amp;CkÖLTSÉGBETÉSI MÉRLEG (KÖLTSÉGVETÉSI JELENTÉS) 2017. ÉV&amp;R1.sz.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B11" sqref="B11"/>
    </sheetView>
  </sheetViews>
  <sheetFormatPr defaultRowHeight="12.75" x14ac:dyDescent="0.2"/>
  <cols>
    <col min="1" max="1" width="5.5703125" style="61" customWidth="1"/>
    <col min="2" max="2" width="52.42578125" style="61" customWidth="1"/>
    <col min="3" max="3" width="7.28515625" style="61" customWidth="1"/>
    <col min="4" max="6" width="12.140625" style="62" customWidth="1"/>
    <col min="7" max="16384" width="9.140625" style="61"/>
  </cols>
  <sheetData>
    <row r="1" spans="1:6" ht="20.25" customHeight="1" x14ac:dyDescent="0.25">
      <c r="A1" s="78" t="str">
        <f>'1sz.mell'!A1:C1</f>
        <v xml:space="preserve">Ludas Községi Önkormányzat                                                    </v>
      </c>
      <c r="B1" s="68"/>
      <c r="C1" s="68"/>
      <c r="D1" s="65"/>
      <c r="E1" s="65"/>
      <c r="F1" s="77" t="s">
        <v>318</v>
      </c>
    </row>
    <row r="2" spans="1:6" ht="22.5" customHeight="1" x14ac:dyDescent="0.2">
      <c r="A2" s="572" t="s">
        <v>0</v>
      </c>
      <c r="B2" s="575" t="s">
        <v>31</v>
      </c>
      <c r="C2" s="583" t="s">
        <v>1</v>
      </c>
      <c r="D2" s="578" t="s">
        <v>86</v>
      </c>
      <c r="E2" s="579"/>
      <c r="F2" s="580"/>
    </row>
    <row r="3" spans="1:6" ht="15.75" customHeight="1" x14ac:dyDescent="0.2">
      <c r="A3" s="573"/>
      <c r="B3" s="576"/>
      <c r="C3" s="584"/>
      <c r="D3" s="581" t="s">
        <v>85</v>
      </c>
      <c r="E3" s="581" t="s">
        <v>84</v>
      </c>
      <c r="F3" s="570" t="s">
        <v>83</v>
      </c>
    </row>
    <row r="4" spans="1:6" ht="22.5" customHeight="1" x14ac:dyDescent="0.2">
      <c r="A4" s="574"/>
      <c r="B4" s="577"/>
      <c r="C4" s="585"/>
      <c r="D4" s="582"/>
      <c r="E4" s="582"/>
      <c r="F4" s="571"/>
    </row>
    <row r="5" spans="1:6" ht="14.25" customHeight="1" thickBot="1" x14ac:dyDescent="0.25">
      <c r="A5" s="12" t="s">
        <v>11</v>
      </c>
      <c r="B5" s="13" t="s">
        <v>12</v>
      </c>
      <c r="C5" s="12" t="s">
        <v>13</v>
      </c>
      <c r="D5" s="16" t="s">
        <v>14</v>
      </c>
      <c r="E5" s="16" t="s">
        <v>88</v>
      </c>
      <c r="F5" s="16"/>
    </row>
    <row r="6" spans="1:6" ht="13.5" customHeight="1" x14ac:dyDescent="0.2">
      <c r="A6" s="39">
        <v>1</v>
      </c>
      <c r="B6" s="40" t="s">
        <v>32</v>
      </c>
      <c r="C6" s="51" t="s">
        <v>2</v>
      </c>
      <c r="D6" s="86">
        <v>31236000</v>
      </c>
      <c r="E6" s="66"/>
      <c r="F6" s="86">
        <v>31236000</v>
      </c>
    </row>
    <row r="7" spans="1:6" ht="23.25" customHeight="1" x14ac:dyDescent="0.2">
      <c r="A7" s="2">
        <v>2</v>
      </c>
      <c r="B7" s="7" t="s">
        <v>33</v>
      </c>
      <c r="C7" s="52" t="s">
        <v>3</v>
      </c>
      <c r="D7" s="86">
        <v>8282555</v>
      </c>
      <c r="E7" s="66"/>
      <c r="F7" s="86">
        <v>8282555</v>
      </c>
    </row>
    <row r="8" spans="1:6" ht="13.5" customHeight="1" x14ac:dyDescent="0.2">
      <c r="A8" s="2">
        <v>3</v>
      </c>
      <c r="B8" s="7" t="s">
        <v>34</v>
      </c>
      <c r="C8" s="52" t="s">
        <v>4</v>
      </c>
      <c r="D8" s="86">
        <v>28720782</v>
      </c>
      <c r="E8" s="66"/>
      <c r="F8" s="86">
        <v>28720782</v>
      </c>
    </row>
    <row r="9" spans="1:6" ht="13.5" customHeight="1" x14ac:dyDescent="0.2">
      <c r="A9" s="2">
        <v>4</v>
      </c>
      <c r="B9" s="5" t="s">
        <v>35</v>
      </c>
      <c r="C9" s="52" t="s">
        <v>5</v>
      </c>
      <c r="D9" s="86">
        <v>1098000</v>
      </c>
      <c r="E9" s="66"/>
      <c r="F9" s="86">
        <v>1098000</v>
      </c>
    </row>
    <row r="10" spans="1:6" ht="13.5" customHeight="1" x14ac:dyDescent="0.2">
      <c r="A10" s="2">
        <v>5</v>
      </c>
      <c r="B10" s="7" t="s">
        <v>36</v>
      </c>
      <c r="C10" s="52" t="s">
        <v>7</v>
      </c>
      <c r="D10" s="86">
        <v>4405360</v>
      </c>
      <c r="E10" s="66"/>
      <c r="F10" s="86">
        <v>4405360</v>
      </c>
    </row>
    <row r="11" spans="1:6" ht="13.5" customHeight="1" x14ac:dyDescent="0.2">
      <c r="A11" s="2">
        <v>6</v>
      </c>
      <c r="B11" s="7" t="s">
        <v>321</v>
      </c>
      <c r="C11" s="52"/>
      <c r="D11" s="86">
        <v>9645382</v>
      </c>
      <c r="E11" s="66"/>
      <c r="F11" s="86">
        <v>9645382</v>
      </c>
    </row>
    <row r="12" spans="1:6" ht="13.5" customHeight="1" x14ac:dyDescent="0.2">
      <c r="A12" s="2">
        <v>7</v>
      </c>
      <c r="B12" s="7" t="s">
        <v>37</v>
      </c>
      <c r="C12" s="52" t="s">
        <v>8</v>
      </c>
      <c r="D12" s="86">
        <v>0</v>
      </c>
      <c r="E12" s="66">
        <v>160000</v>
      </c>
      <c r="F12" s="86">
        <v>160000</v>
      </c>
    </row>
    <row r="13" spans="1:6" ht="13.5" customHeight="1" x14ac:dyDescent="0.2">
      <c r="A13" s="2">
        <v>8</v>
      </c>
      <c r="B13" s="7" t="s">
        <v>38</v>
      </c>
      <c r="C13" s="52" t="s">
        <v>39</v>
      </c>
      <c r="D13" s="86">
        <v>0</v>
      </c>
      <c r="E13" s="66">
        <v>770000</v>
      </c>
      <c r="F13" s="86">
        <v>770000</v>
      </c>
    </row>
    <row r="14" spans="1:6" ht="13.5" customHeight="1" x14ac:dyDescent="0.2">
      <c r="A14" s="2">
        <v>9</v>
      </c>
      <c r="B14" s="7" t="s">
        <v>40</v>
      </c>
      <c r="C14" s="52" t="s">
        <v>9</v>
      </c>
      <c r="D14" s="86">
        <f t="shared" ref="D14:D19" si="0">SUM(B14:C14)</f>
        <v>0</v>
      </c>
      <c r="E14" s="66"/>
      <c r="F14" s="86">
        <f t="shared" ref="F14:F19" si="1">SUM(D14:E14)</f>
        <v>0</v>
      </c>
    </row>
    <row r="15" spans="1:6" ht="13.5" customHeight="1" x14ac:dyDescent="0.2">
      <c r="A15" s="3">
        <v>10</v>
      </c>
      <c r="B15" s="4" t="s">
        <v>41</v>
      </c>
      <c r="C15" s="44" t="s">
        <v>10</v>
      </c>
      <c r="D15" s="85">
        <v>83388079</v>
      </c>
      <c r="E15" s="67">
        <v>930000</v>
      </c>
      <c r="F15" s="85">
        <v>84318079</v>
      </c>
    </row>
    <row r="16" spans="1:6" ht="13.5" customHeight="1" x14ac:dyDescent="0.2">
      <c r="A16" s="2">
        <v>11</v>
      </c>
      <c r="B16" s="7" t="s">
        <v>42</v>
      </c>
      <c r="C16" s="52" t="s">
        <v>23</v>
      </c>
      <c r="D16" s="86">
        <v>15400000</v>
      </c>
      <c r="E16" s="66"/>
      <c r="F16" s="86">
        <v>15400000</v>
      </c>
    </row>
    <row r="17" spans="1:6" ht="10.5" customHeight="1" x14ac:dyDescent="0.2">
      <c r="A17" s="2">
        <v>12</v>
      </c>
      <c r="B17" s="7" t="s">
        <v>43</v>
      </c>
      <c r="C17" s="52" t="s">
        <v>47</v>
      </c>
      <c r="D17" s="86">
        <f t="shared" si="0"/>
        <v>0</v>
      </c>
      <c r="E17" s="66"/>
      <c r="F17" s="86">
        <f t="shared" si="1"/>
        <v>0</v>
      </c>
    </row>
    <row r="18" spans="1:6" ht="13.5" customHeight="1" x14ac:dyDescent="0.2">
      <c r="A18" s="2">
        <v>13</v>
      </c>
      <c r="B18" s="7" t="s">
        <v>44</v>
      </c>
      <c r="C18" s="52" t="s">
        <v>48</v>
      </c>
      <c r="D18" s="85">
        <f t="shared" si="0"/>
        <v>0</v>
      </c>
      <c r="E18" s="66"/>
      <c r="F18" s="85">
        <f t="shared" si="1"/>
        <v>0</v>
      </c>
    </row>
    <row r="19" spans="1:6" ht="13.5" customHeight="1" x14ac:dyDescent="0.2">
      <c r="A19" s="2">
        <v>14</v>
      </c>
      <c r="B19" s="7" t="s">
        <v>45</v>
      </c>
      <c r="C19" s="52" t="s">
        <v>24</v>
      </c>
      <c r="D19" s="85">
        <f t="shared" si="0"/>
        <v>0</v>
      </c>
      <c r="E19" s="66"/>
      <c r="F19" s="85">
        <f t="shared" si="1"/>
        <v>0</v>
      </c>
    </row>
    <row r="20" spans="1:6" ht="13.5" customHeight="1" x14ac:dyDescent="0.2">
      <c r="A20" s="2">
        <v>15</v>
      </c>
      <c r="B20" s="7" t="s">
        <v>46</v>
      </c>
      <c r="C20" s="52" t="s">
        <v>25</v>
      </c>
      <c r="D20" s="86">
        <v>22413053</v>
      </c>
      <c r="E20" s="66"/>
      <c r="F20" s="86">
        <v>22413053</v>
      </c>
    </row>
    <row r="21" spans="1:6" ht="28.5" customHeight="1" thickBot="1" x14ac:dyDescent="0.25">
      <c r="A21" s="41">
        <v>16</v>
      </c>
      <c r="B21" s="42" t="s">
        <v>49</v>
      </c>
      <c r="C21" s="69" t="s">
        <v>26</v>
      </c>
      <c r="D21" s="85">
        <v>37813053</v>
      </c>
      <c r="E21" s="338"/>
      <c r="F21" s="85">
        <v>37813053</v>
      </c>
    </row>
    <row r="22" spans="1:6" ht="13.5" customHeight="1" thickBot="1" x14ac:dyDescent="0.25">
      <c r="A22" s="17">
        <v>17</v>
      </c>
      <c r="B22" s="18" t="s">
        <v>50</v>
      </c>
      <c r="C22" s="46"/>
      <c r="D22" s="329">
        <v>121201132</v>
      </c>
      <c r="E22" s="336">
        <v>930000</v>
      </c>
      <c r="F22" s="329">
        <v>122131132</v>
      </c>
    </row>
    <row r="23" spans="1:6" ht="18" customHeight="1" x14ac:dyDescent="0.2">
      <c r="A23" s="11">
        <v>18</v>
      </c>
      <c r="B23" s="7" t="s">
        <v>51</v>
      </c>
      <c r="C23" s="53" t="s">
        <v>15</v>
      </c>
      <c r="D23" s="85">
        <v>13907134</v>
      </c>
      <c r="E23" s="71"/>
      <c r="F23" s="85">
        <v>13907134</v>
      </c>
    </row>
    <row r="24" spans="1:6" ht="13.5" customHeight="1" x14ac:dyDescent="0.2">
      <c r="A24" s="2"/>
      <c r="B24" s="7" t="s">
        <v>52</v>
      </c>
      <c r="C24" s="52"/>
      <c r="D24" s="81">
        <v>13907134</v>
      </c>
      <c r="E24" s="66"/>
      <c r="F24" s="81">
        <v>13907134</v>
      </c>
    </row>
    <row r="25" spans="1:6" ht="13.5" customHeight="1" x14ac:dyDescent="0.2">
      <c r="A25" s="2">
        <v>19</v>
      </c>
      <c r="B25" s="7" t="s">
        <v>53</v>
      </c>
      <c r="C25" s="52" t="s">
        <v>16</v>
      </c>
      <c r="D25" s="81">
        <f t="shared" ref="D25" si="2">SUM(B25:C25)</f>
        <v>0</v>
      </c>
      <c r="E25" s="66"/>
      <c r="F25" s="81">
        <f t="shared" ref="F25" si="3">SUM(D25:E25)</f>
        <v>0</v>
      </c>
    </row>
    <row r="26" spans="1:6" ht="10.5" customHeight="1" x14ac:dyDescent="0.2">
      <c r="A26" s="2">
        <v>20</v>
      </c>
      <c r="B26" s="7" t="s">
        <v>54</v>
      </c>
      <c r="C26" s="52" t="s">
        <v>17</v>
      </c>
      <c r="D26" s="80">
        <v>46400000</v>
      </c>
      <c r="E26" s="337"/>
      <c r="F26" s="80">
        <v>46400000</v>
      </c>
    </row>
    <row r="27" spans="1:6" ht="13.5" customHeight="1" x14ac:dyDescent="0.2">
      <c r="A27" s="2"/>
      <c r="B27" s="7" t="s">
        <v>55</v>
      </c>
      <c r="C27" s="52"/>
      <c r="D27" s="81">
        <v>3000000</v>
      </c>
      <c r="E27" s="66"/>
      <c r="F27" s="81">
        <v>3000000</v>
      </c>
    </row>
    <row r="28" spans="1:6" ht="13.5" customHeight="1" x14ac:dyDescent="0.2">
      <c r="A28" s="2"/>
      <c r="B28" s="7" t="s">
        <v>56</v>
      </c>
      <c r="C28" s="52"/>
      <c r="D28" s="81">
        <v>42000</v>
      </c>
      <c r="E28" s="66"/>
      <c r="F28" s="81">
        <v>42000</v>
      </c>
    </row>
    <row r="29" spans="1:6" ht="13.5" customHeight="1" x14ac:dyDescent="0.2">
      <c r="A29" s="2"/>
      <c r="B29" s="7" t="s">
        <v>57</v>
      </c>
      <c r="C29" s="52"/>
      <c r="D29" s="81">
        <v>1400000</v>
      </c>
      <c r="E29" s="66"/>
      <c r="F29" s="81">
        <v>1400000</v>
      </c>
    </row>
    <row r="30" spans="1:6" ht="13.5" customHeight="1" x14ac:dyDescent="0.2">
      <c r="A30" s="20">
        <v>21</v>
      </c>
      <c r="B30" s="7" t="s">
        <v>58</v>
      </c>
      <c r="C30" s="52" t="s">
        <v>18</v>
      </c>
      <c r="D30" s="80">
        <v>9296000</v>
      </c>
      <c r="E30" s="66"/>
      <c r="F30" s="80">
        <v>9296000</v>
      </c>
    </row>
    <row r="31" spans="1:6" ht="13.5" customHeight="1" x14ac:dyDescent="0.2">
      <c r="A31" s="2">
        <v>22</v>
      </c>
      <c r="B31" s="7" t="s">
        <v>59</v>
      </c>
      <c r="C31" s="52" t="s">
        <v>19</v>
      </c>
      <c r="D31" s="81">
        <f t="shared" ref="D31:D42" si="4">SUM(B31:C31)</f>
        <v>0</v>
      </c>
      <c r="E31" s="66"/>
      <c r="F31" s="81">
        <f t="shared" ref="F31:F42" si="5">SUM(D31:E31)</f>
        <v>0</v>
      </c>
    </row>
    <row r="32" spans="1:6" ht="13.5" customHeight="1" x14ac:dyDescent="0.2">
      <c r="A32" s="2">
        <v>23</v>
      </c>
      <c r="B32" s="7" t="s">
        <v>60</v>
      </c>
      <c r="C32" s="52" t="s">
        <v>20</v>
      </c>
      <c r="D32" s="80">
        <v>2672000</v>
      </c>
      <c r="E32" s="66"/>
      <c r="F32" s="80">
        <v>2672000</v>
      </c>
    </row>
    <row r="33" spans="1:6" ht="13.5" customHeight="1" x14ac:dyDescent="0.2">
      <c r="A33" s="21">
        <v>24</v>
      </c>
      <c r="B33" s="19" t="s">
        <v>61</v>
      </c>
      <c r="C33" s="54" t="s">
        <v>21</v>
      </c>
      <c r="D33" s="81">
        <f t="shared" si="4"/>
        <v>0</v>
      </c>
      <c r="E33" s="66"/>
      <c r="F33" s="81">
        <f t="shared" si="5"/>
        <v>0</v>
      </c>
    </row>
    <row r="34" spans="1:6" ht="13.5" customHeight="1" x14ac:dyDescent="0.2">
      <c r="A34" s="3">
        <v>25</v>
      </c>
      <c r="B34" s="4" t="s">
        <v>62</v>
      </c>
      <c r="C34" s="43" t="s">
        <v>22</v>
      </c>
      <c r="D34" s="80">
        <v>72275134</v>
      </c>
      <c r="E34" s="337"/>
      <c r="F34" s="80">
        <v>72275134</v>
      </c>
    </row>
    <row r="35" spans="1:6" ht="13.5" customHeight="1" x14ac:dyDescent="0.25">
      <c r="A35" s="30">
        <v>26</v>
      </c>
      <c r="B35" s="31" t="s">
        <v>63</v>
      </c>
      <c r="C35" s="32" t="s">
        <v>27</v>
      </c>
      <c r="D35" s="81">
        <v>15400000</v>
      </c>
      <c r="E35" s="66"/>
      <c r="F35" s="81">
        <v>15400000</v>
      </c>
    </row>
    <row r="36" spans="1:6" ht="13.5" customHeight="1" x14ac:dyDescent="0.25">
      <c r="A36" s="25">
        <v>27</v>
      </c>
      <c r="B36" s="26" t="s">
        <v>64</v>
      </c>
      <c r="C36" s="27" t="s">
        <v>70</v>
      </c>
      <c r="D36" s="81">
        <f t="shared" si="4"/>
        <v>0</v>
      </c>
      <c r="E36" s="66"/>
      <c r="F36" s="81">
        <f t="shared" si="5"/>
        <v>0</v>
      </c>
    </row>
    <row r="37" spans="1:6" ht="13.5" customHeight="1" x14ac:dyDescent="0.25">
      <c r="A37" s="25">
        <v>28</v>
      </c>
      <c r="B37" s="26" t="s">
        <v>65</v>
      </c>
      <c r="C37" s="27" t="s">
        <v>28</v>
      </c>
      <c r="D37" s="81">
        <v>12042945</v>
      </c>
      <c r="E37" s="66"/>
      <c r="F37" s="81">
        <v>12042945</v>
      </c>
    </row>
    <row r="38" spans="1:6" ht="13.5" customHeight="1" x14ac:dyDescent="0.25">
      <c r="A38" s="25">
        <v>29</v>
      </c>
      <c r="B38" s="26" t="s">
        <v>44</v>
      </c>
      <c r="C38" s="27" t="s">
        <v>71</v>
      </c>
      <c r="D38" s="80">
        <f t="shared" si="4"/>
        <v>0</v>
      </c>
      <c r="E38" s="66"/>
      <c r="F38" s="80">
        <f t="shared" si="5"/>
        <v>0</v>
      </c>
    </row>
    <row r="39" spans="1:6" ht="24.75" customHeight="1" x14ac:dyDescent="0.25">
      <c r="A39" s="25">
        <v>30</v>
      </c>
      <c r="B39" s="26" t="s">
        <v>66</v>
      </c>
      <c r="C39" s="27" t="s">
        <v>72</v>
      </c>
      <c r="D39" s="80">
        <f t="shared" si="4"/>
        <v>0</v>
      </c>
      <c r="E39" s="66"/>
      <c r="F39" s="80">
        <f t="shared" si="5"/>
        <v>0</v>
      </c>
    </row>
    <row r="40" spans="1:6" ht="13.5" customHeight="1" x14ac:dyDescent="0.25">
      <c r="A40" s="25">
        <v>31</v>
      </c>
      <c r="B40" s="26" t="s">
        <v>67</v>
      </c>
      <c r="C40" s="27" t="s">
        <v>73</v>
      </c>
      <c r="D40" s="81">
        <v>22413053</v>
      </c>
      <c r="E40" s="66"/>
      <c r="F40" s="81">
        <v>22413053</v>
      </c>
    </row>
    <row r="41" spans="1:6" ht="18" customHeight="1" x14ac:dyDescent="0.25">
      <c r="A41" s="25">
        <v>32</v>
      </c>
      <c r="B41" s="26" t="s">
        <v>68</v>
      </c>
      <c r="C41" s="27" t="s">
        <v>74</v>
      </c>
      <c r="D41" s="80">
        <f t="shared" si="4"/>
        <v>0</v>
      </c>
      <c r="E41" s="66"/>
      <c r="F41" s="80">
        <f t="shared" si="5"/>
        <v>0</v>
      </c>
    </row>
    <row r="42" spans="1:6" ht="21.75" customHeight="1" x14ac:dyDescent="0.25">
      <c r="A42" s="330">
        <v>33</v>
      </c>
      <c r="B42" s="331" t="s">
        <v>69</v>
      </c>
      <c r="C42" s="332" t="s">
        <v>75</v>
      </c>
      <c r="D42" s="80">
        <f t="shared" si="4"/>
        <v>0</v>
      </c>
      <c r="E42" s="70"/>
      <c r="F42" s="80">
        <f t="shared" si="5"/>
        <v>0</v>
      </c>
    </row>
    <row r="43" spans="1:6" ht="20.25" customHeight="1" thickBot="1" x14ac:dyDescent="0.25">
      <c r="A43" s="41">
        <v>34</v>
      </c>
      <c r="B43" s="42" t="s">
        <v>77</v>
      </c>
      <c r="C43" s="45" t="s">
        <v>29</v>
      </c>
      <c r="D43" s="327">
        <v>49855998</v>
      </c>
      <c r="E43" s="335"/>
      <c r="F43" s="327">
        <v>49855998</v>
      </c>
    </row>
    <row r="44" spans="1:6" ht="20.25" customHeight="1" thickBot="1" x14ac:dyDescent="0.25">
      <c r="A44" s="17">
        <v>38</v>
      </c>
      <c r="B44" s="18" t="s">
        <v>76</v>
      </c>
      <c r="C44" s="46"/>
      <c r="D44" s="329">
        <v>122131132</v>
      </c>
      <c r="E44" s="336"/>
      <c r="F44" s="329">
        <v>122131132</v>
      </c>
    </row>
    <row r="45" spans="1:6" ht="13.5" customHeight="1" x14ac:dyDescent="0.25">
      <c r="A45" s="56">
        <v>39</v>
      </c>
      <c r="B45" s="36" t="s">
        <v>78</v>
      </c>
      <c r="C45" s="37"/>
      <c r="D45" s="334">
        <v>-12042945</v>
      </c>
      <c r="E45" s="37">
        <v>-930000</v>
      </c>
      <c r="F45" s="334">
        <v>-12042945</v>
      </c>
    </row>
    <row r="46" spans="1:6" ht="13.5" customHeight="1" thickBot="1" x14ac:dyDescent="0.3">
      <c r="A46" s="33">
        <v>40</v>
      </c>
      <c r="B46" s="73" t="s">
        <v>79</v>
      </c>
      <c r="C46" s="74"/>
      <c r="D46" s="333">
        <v>12042945</v>
      </c>
      <c r="E46" s="74">
        <v>0</v>
      </c>
      <c r="F46" s="333">
        <v>12042945</v>
      </c>
    </row>
    <row r="47" spans="1:6" ht="13.5" customHeight="1" thickBot="1" x14ac:dyDescent="0.3">
      <c r="A47" s="38">
        <v>41</v>
      </c>
      <c r="B47" s="75" t="s">
        <v>80</v>
      </c>
      <c r="C47" s="76"/>
      <c r="D47" s="76">
        <v>0</v>
      </c>
      <c r="E47" s="76">
        <v>-930000</v>
      </c>
      <c r="F47" s="76">
        <v>0</v>
      </c>
    </row>
    <row r="48" spans="1:6" ht="13.5" x14ac:dyDescent="0.25">
      <c r="A48" s="64"/>
      <c r="B48" s="64"/>
      <c r="C48" s="64"/>
      <c r="D48" s="63"/>
      <c r="E48" s="63"/>
      <c r="F48" s="63"/>
    </row>
    <row r="49" spans="1:6" ht="13.5" x14ac:dyDescent="0.25">
      <c r="A49" s="64"/>
      <c r="B49" s="64"/>
      <c r="C49" s="64"/>
      <c r="D49" s="63"/>
      <c r="E49" s="63"/>
      <c r="F49" s="63"/>
    </row>
    <row r="50" spans="1:6" ht="13.5" x14ac:dyDescent="0.25">
      <c r="A50" s="64"/>
      <c r="B50" s="64"/>
      <c r="C50" s="64"/>
      <c r="D50" s="63"/>
      <c r="E50" s="63"/>
      <c r="F50" s="63"/>
    </row>
  </sheetData>
  <mergeCells count="7">
    <mergeCell ref="F3:F4"/>
    <mergeCell ref="A2:A4"/>
    <mergeCell ref="B2:B4"/>
    <mergeCell ref="D2:F2"/>
    <mergeCell ref="D3:D4"/>
    <mergeCell ref="E3:E4"/>
    <mergeCell ref="C2:C4"/>
  </mergeCells>
  <printOptions horizontalCentered="1"/>
  <pageMargins left="0.51181102362204722" right="0.47244094488188981" top="2.0078740157480315" bottom="7.874015748031496E-2" header="0.62992125984251968" footer="0.27559055118110237"/>
  <pageSetup paperSize="9" scale="70" orientation="portrait" r:id="rId1"/>
  <headerFooter alignWithMargins="0">
    <oddHeader xml:space="preserve">&amp;C&amp;"Garamond,Félkövér"&amp;16
MŰKÖDÉSI-FELHALMOZÁSI KÖLTSÉGVETÉSI MÉRLEG (KÖLTSÉGVETÉSI JELENTÉS) 2017. ÉV&amp;R&amp;"Garamond,Normál"&amp;14 02. sz.melléklet
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B11" sqref="B11"/>
    </sheetView>
  </sheetViews>
  <sheetFormatPr defaultRowHeight="12.75" x14ac:dyDescent="0.2"/>
  <cols>
    <col min="1" max="1" width="5.5703125" style="61" customWidth="1"/>
    <col min="2" max="2" width="49.85546875" style="61" customWidth="1"/>
    <col min="3" max="3" width="7.28515625" style="61" customWidth="1"/>
    <col min="4" max="6" width="12.140625" style="62" customWidth="1"/>
    <col min="7" max="16384" width="9.140625" style="61"/>
  </cols>
  <sheetData>
    <row r="1" spans="1:6" ht="20.25" customHeight="1" x14ac:dyDescent="0.25">
      <c r="A1" s="78" t="str">
        <f>'1sz.mell'!A1:C1</f>
        <v xml:space="preserve">Ludas Községi Önkormányzat                                                    </v>
      </c>
      <c r="B1" s="68"/>
      <c r="C1" s="68"/>
      <c r="D1" s="65"/>
      <c r="E1" s="65"/>
      <c r="F1" s="77" t="s">
        <v>319</v>
      </c>
    </row>
    <row r="2" spans="1:6" ht="22.5" customHeight="1" x14ac:dyDescent="0.2">
      <c r="A2" s="572" t="s">
        <v>0</v>
      </c>
      <c r="B2" s="575" t="s">
        <v>31</v>
      </c>
      <c r="C2" s="583" t="s">
        <v>1</v>
      </c>
      <c r="D2" s="578" t="s">
        <v>86</v>
      </c>
      <c r="E2" s="579"/>
      <c r="F2" s="580"/>
    </row>
    <row r="3" spans="1:6" ht="15.75" customHeight="1" x14ac:dyDescent="0.2">
      <c r="A3" s="573"/>
      <c r="B3" s="576"/>
      <c r="C3" s="584"/>
      <c r="D3" s="581" t="s">
        <v>90</v>
      </c>
      <c r="E3" s="586" t="s">
        <v>91</v>
      </c>
      <c r="F3" s="570" t="s">
        <v>83</v>
      </c>
    </row>
    <row r="4" spans="1:6" ht="22.5" customHeight="1" x14ac:dyDescent="0.2">
      <c r="A4" s="574"/>
      <c r="B4" s="577"/>
      <c r="C4" s="585"/>
      <c r="D4" s="582"/>
      <c r="E4" s="587"/>
      <c r="F4" s="571"/>
    </row>
    <row r="5" spans="1:6" ht="14.25" customHeight="1" thickBot="1" x14ac:dyDescent="0.25">
      <c r="A5" s="12" t="s">
        <v>11</v>
      </c>
      <c r="B5" s="13" t="s">
        <v>12</v>
      </c>
      <c r="C5" s="12" t="s">
        <v>13</v>
      </c>
      <c r="D5" s="16" t="s">
        <v>14</v>
      </c>
      <c r="E5" s="16" t="s">
        <v>88</v>
      </c>
      <c r="F5" s="16" t="s">
        <v>89</v>
      </c>
    </row>
    <row r="6" spans="1:6" ht="13.5" customHeight="1" x14ac:dyDescent="0.2">
      <c r="A6" s="39">
        <v>1</v>
      </c>
      <c r="B6" s="40" t="s">
        <v>32</v>
      </c>
      <c r="C6" s="51" t="s">
        <v>2</v>
      </c>
      <c r="D6" s="86">
        <v>31236000</v>
      </c>
      <c r="E6" s="66"/>
      <c r="F6" s="86">
        <v>31236000</v>
      </c>
    </row>
    <row r="7" spans="1:6" ht="23.25" customHeight="1" x14ac:dyDescent="0.2">
      <c r="A7" s="2">
        <v>2</v>
      </c>
      <c r="B7" s="7" t="s">
        <v>33</v>
      </c>
      <c r="C7" s="52" t="s">
        <v>3</v>
      </c>
      <c r="D7" s="86">
        <v>8282555</v>
      </c>
      <c r="E7" s="66"/>
      <c r="F7" s="86">
        <v>8282555</v>
      </c>
    </row>
    <row r="8" spans="1:6" ht="13.5" customHeight="1" x14ac:dyDescent="0.2">
      <c r="A8" s="2">
        <v>3</v>
      </c>
      <c r="B8" s="7" t="s">
        <v>34</v>
      </c>
      <c r="C8" s="52" t="s">
        <v>4</v>
      </c>
      <c r="D8" s="86">
        <v>28720782</v>
      </c>
      <c r="E8" s="66"/>
      <c r="F8" s="86">
        <v>28720782</v>
      </c>
    </row>
    <row r="9" spans="1:6" ht="13.5" customHeight="1" x14ac:dyDescent="0.2">
      <c r="A9" s="2">
        <v>4</v>
      </c>
      <c r="B9" s="5" t="s">
        <v>35</v>
      </c>
      <c r="C9" s="52" t="s">
        <v>5</v>
      </c>
      <c r="D9" s="86">
        <v>1098000</v>
      </c>
      <c r="E9" s="66"/>
      <c r="F9" s="86">
        <v>1098000</v>
      </c>
    </row>
    <row r="10" spans="1:6" ht="13.5" customHeight="1" x14ac:dyDescent="0.2">
      <c r="A10" s="2">
        <v>5</v>
      </c>
      <c r="B10" s="7" t="s">
        <v>36</v>
      </c>
      <c r="C10" s="52" t="s">
        <v>7</v>
      </c>
      <c r="D10" s="86">
        <v>4405360</v>
      </c>
      <c r="E10" s="66"/>
      <c r="F10" s="86">
        <v>4405360</v>
      </c>
    </row>
    <row r="11" spans="1:6" ht="13.5" customHeight="1" x14ac:dyDescent="0.2">
      <c r="A11" s="2">
        <v>6</v>
      </c>
      <c r="B11" s="7" t="s">
        <v>320</v>
      </c>
      <c r="C11" s="52"/>
      <c r="D11" s="86">
        <v>9645382</v>
      </c>
      <c r="E11" s="66"/>
      <c r="F11" s="86">
        <v>9645382</v>
      </c>
    </row>
    <row r="12" spans="1:6" ht="13.5" customHeight="1" x14ac:dyDescent="0.2">
      <c r="A12" s="2">
        <v>7</v>
      </c>
      <c r="B12" s="7" t="s">
        <v>37</v>
      </c>
      <c r="C12" s="52" t="s">
        <v>8</v>
      </c>
      <c r="D12" s="86">
        <v>160000</v>
      </c>
      <c r="E12" s="66"/>
      <c r="F12" s="86">
        <v>160000</v>
      </c>
    </row>
    <row r="13" spans="1:6" ht="13.5" customHeight="1" x14ac:dyDescent="0.2">
      <c r="A13" s="2">
        <v>8</v>
      </c>
      <c r="B13" s="7" t="s">
        <v>38</v>
      </c>
      <c r="C13" s="52" t="s">
        <v>39</v>
      </c>
      <c r="D13" s="86">
        <v>770000</v>
      </c>
      <c r="E13" s="66"/>
      <c r="F13" s="86">
        <v>770000</v>
      </c>
    </row>
    <row r="14" spans="1:6" ht="13.5" customHeight="1" x14ac:dyDescent="0.2">
      <c r="A14" s="2">
        <v>9</v>
      </c>
      <c r="B14" s="7" t="s">
        <v>40</v>
      </c>
      <c r="C14" s="52" t="s">
        <v>9</v>
      </c>
      <c r="D14" s="86">
        <f t="shared" ref="D14:F19" si="0">SUM(B14:C14)</f>
        <v>0</v>
      </c>
      <c r="E14" s="66"/>
      <c r="F14" s="86">
        <f t="shared" si="0"/>
        <v>0</v>
      </c>
    </row>
    <row r="15" spans="1:6" ht="13.5" customHeight="1" x14ac:dyDescent="0.2">
      <c r="A15" s="3">
        <v>10</v>
      </c>
      <c r="B15" s="4" t="s">
        <v>41</v>
      </c>
      <c r="C15" s="44" t="s">
        <v>10</v>
      </c>
      <c r="D15" s="85">
        <v>84318079</v>
      </c>
      <c r="E15" s="66"/>
      <c r="F15" s="85">
        <v>84318079</v>
      </c>
    </row>
    <row r="16" spans="1:6" ht="13.5" customHeight="1" x14ac:dyDescent="0.2">
      <c r="A16" s="2">
        <v>11</v>
      </c>
      <c r="B16" s="7" t="s">
        <v>42</v>
      </c>
      <c r="C16" s="52" t="s">
        <v>23</v>
      </c>
      <c r="D16" s="86">
        <v>15400000</v>
      </c>
      <c r="E16" s="66"/>
      <c r="F16" s="86">
        <v>15400000</v>
      </c>
    </row>
    <row r="17" spans="1:6" ht="10.5" customHeight="1" x14ac:dyDescent="0.2">
      <c r="A17" s="2">
        <v>12</v>
      </c>
      <c r="B17" s="7" t="s">
        <v>43</v>
      </c>
      <c r="C17" s="52" t="s">
        <v>47</v>
      </c>
      <c r="D17" s="86">
        <f t="shared" si="0"/>
        <v>0</v>
      </c>
      <c r="E17" s="66"/>
      <c r="F17" s="86">
        <f t="shared" si="0"/>
        <v>0</v>
      </c>
    </row>
    <row r="18" spans="1:6" ht="13.5" customHeight="1" x14ac:dyDescent="0.2">
      <c r="A18" s="2">
        <v>13</v>
      </c>
      <c r="B18" s="7" t="s">
        <v>44</v>
      </c>
      <c r="C18" s="52" t="s">
        <v>48</v>
      </c>
      <c r="D18" s="85">
        <f t="shared" si="0"/>
        <v>0</v>
      </c>
      <c r="E18" s="66"/>
      <c r="F18" s="85">
        <f t="shared" si="0"/>
        <v>0</v>
      </c>
    </row>
    <row r="19" spans="1:6" ht="13.5" customHeight="1" x14ac:dyDescent="0.2">
      <c r="A19" s="2">
        <v>14</v>
      </c>
      <c r="B19" s="7" t="s">
        <v>45</v>
      </c>
      <c r="C19" s="52" t="s">
        <v>24</v>
      </c>
      <c r="D19" s="85">
        <f t="shared" si="0"/>
        <v>0</v>
      </c>
      <c r="E19" s="66"/>
      <c r="F19" s="85">
        <f t="shared" si="0"/>
        <v>0</v>
      </c>
    </row>
    <row r="20" spans="1:6" ht="13.5" customHeight="1" x14ac:dyDescent="0.2">
      <c r="A20" s="2">
        <v>15</v>
      </c>
      <c r="B20" s="7" t="s">
        <v>46</v>
      </c>
      <c r="C20" s="52" t="s">
        <v>25</v>
      </c>
      <c r="D20" s="86">
        <v>22413053</v>
      </c>
      <c r="E20" s="66"/>
      <c r="F20" s="86">
        <v>22413053</v>
      </c>
    </row>
    <row r="21" spans="1:6" ht="28.5" customHeight="1" thickBot="1" x14ac:dyDescent="0.25">
      <c r="A21" s="41">
        <v>16</v>
      </c>
      <c r="B21" s="42" t="s">
        <v>49</v>
      </c>
      <c r="C21" s="69" t="s">
        <v>26</v>
      </c>
      <c r="D21" s="85">
        <v>37813053</v>
      </c>
      <c r="E21" s="70"/>
      <c r="F21" s="85">
        <v>37813053</v>
      </c>
    </row>
    <row r="22" spans="1:6" ht="13.5" customHeight="1" thickBot="1" x14ac:dyDescent="0.25">
      <c r="A22" s="17">
        <v>17</v>
      </c>
      <c r="B22" s="18" t="s">
        <v>50</v>
      </c>
      <c r="C22" s="46"/>
      <c r="D22" s="329">
        <v>122131132</v>
      </c>
      <c r="E22" s="72"/>
      <c r="F22" s="329">
        <v>122131132</v>
      </c>
    </row>
    <row r="23" spans="1:6" ht="18" customHeight="1" x14ac:dyDescent="0.2">
      <c r="A23" s="11">
        <v>18</v>
      </c>
      <c r="B23" s="7" t="s">
        <v>51</v>
      </c>
      <c r="C23" s="53" t="s">
        <v>15</v>
      </c>
      <c r="D23" s="85">
        <v>13907134</v>
      </c>
      <c r="E23" s="71"/>
      <c r="F23" s="85">
        <v>13907134</v>
      </c>
    </row>
    <row r="24" spans="1:6" ht="13.5" customHeight="1" x14ac:dyDescent="0.2">
      <c r="A24" s="2"/>
      <c r="B24" s="7" t="s">
        <v>52</v>
      </c>
      <c r="C24" s="52"/>
      <c r="D24" s="81">
        <v>13907134</v>
      </c>
      <c r="E24" s="67"/>
      <c r="F24" s="81">
        <v>13907134</v>
      </c>
    </row>
    <row r="25" spans="1:6" ht="13.5" customHeight="1" x14ac:dyDescent="0.2">
      <c r="A25" s="2">
        <v>19</v>
      </c>
      <c r="B25" s="7" t="s">
        <v>53</v>
      </c>
      <c r="C25" s="52" t="s">
        <v>16</v>
      </c>
      <c r="D25" s="81">
        <f t="shared" ref="D25:F25" si="1">SUM(B25:C25)</f>
        <v>0</v>
      </c>
      <c r="E25" s="66"/>
      <c r="F25" s="81">
        <f t="shared" si="1"/>
        <v>0</v>
      </c>
    </row>
    <row r="26" spans="1:6" ht="10.5" customHeight="1" x14ac:dyDescent="0.2">
      <c r="A26" s="2">
        <v>20</v>
      </c>
      <c r="B26" s="7" t="s">
        <v>54</v>
      </c>
      <c r="C26" s="52" t="s">
        <v>17</v>
      </c>
      <c r="D26" s="80">
        <v>46400000</v>
      </c>
      <c r="E26" s="66"/>
      <c r="F26" s="80">
        <v>46400000</v>
      </c>
    </row>
    <row r="27" spans="1:6" ht="13.5" customHeight="1" x14ac:dyDescent="0.2">
      <c r="A27" s="2"/>
      <c r="B27" s="7" t="s">
        <v>55</v>
      </c>
      <c r="C27" s="52"/>
      <c r="D27" s="81">
        <v>3000000</v>
      </c>
      <c r="E27" s="66"/>
      <c r="F27" s="81">
        <v>3000000</v>
      </c>
    </row>
    <row r="28" spans="1:6" ht="13.5" customHeight="1" x14ac:dyDescent="0.2">
      <c r="A28" s="2"/>
      <c r="B28" s="7" t="s">
        <v>56</v>
      </c>
      <c r="C28" s="52"/>
      <c r="D28" s="81">
        <v>42000</v>
      </c>
      <c r="E28" s="66"/>
      <c r="F28" s="81">
        <v>42000</v>
      </c>
    </row>
    <row r="29" spans="1:6" ht="13.5" customHeight="1" x14ac:dyDescent="0.2">
      <c r="A29" s="2"/>
      <c r="B29" s="7" t="s">
        <v>57</v>
      </c>
      <c r="C29" s="52"/>
      <c r="D29" s="81">
        <v>1400000</v>
      </c>
      <c r="E29" s="66"/>
      <c r="F29" s="81">
        <v>1400000</v>
      </c>
    </row>
    <row r="30" spans="1:6" ht="13.5" customHeight="1" x14ac:dyDescent="0.2">
      <c r="A30" s="20">
        <v>21</v>
      </c>
      <c r="B30" s="7" t="s">
        <v>58</v>
      </c>
      <c r="C30" s="52" t="s">
        <v>18</v>
      </c>
      <c r="D30" s="80">
        <v>9296000</v>
      </c>
      <c r="E30" s="66"/>
      <c r="F30" s="80">
        <v>9296000</v>
      </c>
    </row>
    <row r="31" spans="1:6" ht="13.5" customHeight="1" x14ac:dyDescent="0.2">
      <c r="A31" s="2">
        <v>22</v>
      </c>
      <c r="B31" s="7" t="s">
        <v>59</v>
      </c>
      <c r="C31" s="52" t="s">
        <v>19</v>
      </c>
      <c r="D31" s="81">
        <f t="shared" ref="D31:F42" si="2">SUM(B31:C31)</f>
        <v>0</v>
      </c>
      <c r="E31" s="66"/>
      <c r="F31" s="81">
        <f t="shared" si="2"/>
        <v>0</v>
      </c>
    </row>
    <row r="32" spans="1:6" ht="13.5" customHeight="1" x14ac:dyDescent="0.2">
      <c r="A32" s="2">
        <v>23</v>
      </c>
      <c r="B32" s="7" t="s">
        <v>60</v>
      </c>
      <c r="C32" s="52" t="s">
        <v>20</v>
      </c>
      <c r="D32" s="80">
        <v>2672000</v>
      </c>
      <c r="E32" s="66"/>
      <c r="F32" s="80">
        <v>2672000</v>
      </c>
    </row>
    <row r="33" spans="1:6" ht="13.5" customHeight="1" x14ac:dyDescent="0.2">
      <c r="A33" s="21">
        <v>24</v>
      </c>
      <c r="B33" s="19" t="s">
        <v>61</v>
      </c>
      <c r="C33" s="54" t="s">
        <v>21</v>
      </c>
      <c r="D33" s="81">
        <f t="shared" si="2"/>
        <v>0</v>
      </c>
      <c r="E33" s="66"/>
      <c r="F33" s="81">
        <f t="shared" si="2"/>
        <v>0</v>
      </c>
    </row>
    <row r="34" spans="1:6" ht="13.5" customHeight="1" x14ac:dyDescent="0.2">
      <c r="A34" s="3">
        <v>25</v>
      </c>
      <c r="B34" s="4" t="s">
        <v>62</v>
      </c>
      <c r="C34" s="43" t="s">
        <v>22</v>
      </c>
      <c r="D34" s="80">
        <v>72275134</v>
      </c>
      <c r="E34" s="66"/>
      <c r="F34" s="80">
        <v>72275134</v>
      </c>
    </row>
    <row r="35" spans="1:6" ht="13.5" customHeight="1" x14ac:dyDescent="0.25">
      <c r="A35" s="30">
        <v>26</v>
      </c>
      <c r="B35" s="31" t="s">
        <v>63</v>
      </c>
      <c r="C35" s="32" t="s">
        <v>27</v>
      </c>
      <c r="D35" s="81">
        <v>15400000</v>
      </c>
      <c r="E35" s="66"/>
      <c r="F35" s="81">
        <v>15400000</v>
      </c>
    </row>
    <row r="36" spans="1:6" ht="13.5" customHeight="1" x14ac:dyDescent="0.25">
      <c r="A36" s="25">
        <v>27</v>
      </c>
      <c r="B36" s="26" t="s">
        <v>64</v>
      </c>
      <c r="C36" s="27" t="s">
        <v>70</v>
      </c>
      <c r="D36" s="81">
        <f t="shared" si="2"/>
        <v>0</v>
      </c>
      <c r="E36" s="66"/>
      <c r="F36" s="81">
        <f t="shared" si="2"/>
        <v>0</v>
      </c>
    </row>
    <row r="37" spans="1:6" ht="13.5" customHeight="1" x14ac:dyDescent="0.25">
      <c r="A37" s="25">
        <v>28</v>
      </c>
      <c r="B37" s="26" t="s">
        <v>65</v>
      </c>
      <c r="C37" s="27" t="s">
        <v>28</v>
      </c>
      <c r="D37" s="81">
        <v>12042945</v>
      </c>
      <c r="E37" s="66"/>
      <c r="F37" s="81">
        <v>12042945</v>
      </c>
    </row>
    <row r="38" spans="1:6" ht="13.5" customHeight="1" x14ac:dyDescent="0.25">
      <c r="A38" s="25">
        <v>29</v>
      </c>
      <c r="B38" s="26" t="s">
        <v>44</v>
      </c>
      <c r="C38" s="27" t="s">
        <v>71</v>
      </c>
      <c r="D38" s="80">
        <f t="shared" si="2"/>
        <v>0</v>
      </c>
      <c r="E38" s="66"/>
      <c r="F38" s="80">
        <f t="shared" si="2"/>
        <v>0</v>
      </c>
    </row>
    <row r="39" spans="1:6" ht="24.75" customHeight="1" x14ac:dyDescent="0.25">
      <c r="A39" s="25">
        <v>30</v>
      </c>
      <c r="B39" s="26" t="s">
        <v>66</v>
      </c>
      <c r="C39" s="27" t="s">
        <v>72</v>
      </c>
      <c r="D39" s="80">
        <f t="shared" si="2"/>
        <v>0</v>
      </c>
      <c r="E39" s="66"/>
      <c r="F39" s="80">
        <f t="shared" si="2"/>
        <v>0</v>
      </c>
    </row>
    <row r="40" spans="1:6" ht="13.5" customHeight="1" x14ac:dyDescent="0.25">
      <c r="A40" s="25">
        <v>31</v>
      </c>
      <c r="B40" s="26" t="s">
        <v>67</v>
      </c>
      <c r="C40" s="27" t="s">
        <v>73</v>
      </c>
      <c r="D40" s="81">
        <v>22413053</v>
      </c>
      <c r="E40" s="66"/>
      <c r="F40" s="81">
        <v>22413053</v>
      </c>
    </row>
    <row r="41" spans="1:6" ht="18" customHeight="1" x14ac:dyDescent="0.25">
      <c r="A41" s="25">
        <v>32</v>
      </c>
      <c r="B41" s="26" t="s">
        <v>68</v>
      </c>
      <c r="C41" s="27" t="s">
        <v>74</v>
      </c>
      <c r="D41" s="80">
        <f t="shared" si="2"/>
        <v>0</v>
      </c>
      <c r="E41" s="66"/>
      <c r="F41" s="80">
        <f t="shared" si="2"/>
        <v>0</v>
      </c>
    </row>
    <row r="42" spans="1:6" ht="21.75" customHeight="1" thickBot="1" x14ac:dyDescent="0.3">
      <c r="A42" s="25">
        <v>33</v>
      </c>
      <c r="B42" s="26" t="s">
        <v>69</v>
      </c>
      <c r="C42" s="27" t="s">
        <v>75</v>
      </c>
      <c r="D42" s="80">
        <f t="shared" si="2"/>
        <v>0</v>
      </c>
      <c r="E42" s="66"/>
      <c r="F42" s="80">
        <f t="shared" si="2"/>
        <v>0</v>
      </c>
    </row>
    <row r="43" spans="1:6" ht="20.25" customHeight="1" thickBot="1" x14ac:dyDescent="0.25">
      <c r="A43" s="17">
        <v>34</v>
      </c>
      <c r="B43" s="18" t="s">
        <v>77</v>
      </c>
      <c r="C43" s="46" t="s">
        <v>29</v>
      </c>
      <c r="D43" s="327">
        <v>49855998</v>
      </c>
      <c r="E43" s="72"/>
      <c r="F43" s="327">
        <v>49855998</v>
      </c>
    </row>
    <row r="44" spans="1:6" ht="20.25" customHeight="1" thickBot="1" x14ac:dyDescent="0.25">
      <c r="A44" s="17">
        <v>38</v>
      </c>
      <c r="B44" s="18" t="s">
        <v>76</v>
      </c>
      <c r="C44" s="46"/>
      <c r="D44" s="329">
        <v>122131132</v>
      </c>
      <c r="E44" s="72"/>
      <c r="F44" s="329">
        <v>122131132</v>
      </c>
    </row>
    <row r="45" spans="1:6" ht="13.5" customHeight="1" x14ac:dyDescent="0.25">
      <c r="A45" s="56">
        <v>39</v>
      </c>
      <c r="B45" s="36" t="s">
        <v>78</v>
      </c>
      <c r="C45" s="37"/>
      <c r="D45" s="334">
        <v>-12042945</v>
      </c>
      <c r="E45" s="37"/>
      <c r="F45" s="334">
        <v>-12042945</v>
      </c>
    </row>
    <row r="46" spans="1:6" ht="13.5" customHeight="1" thickBot="1" x14ac:dyDescent="0.3">
      <c r="A46" s="33">
        <v>40</v>
      </c>
      <c r="B46" s="73" t="s">
        <v>79</v>
      </c>
      <c r="C46" s="74"/>
      <c r="D46" s="333">
        <v>12042945</v>
      </c>
      <c r="E46" s="74"/>
      <c r="F46" s="333">
        <v>12042945</v>
      </c>
    </row>
    <row r="47" spans="1:6" ht="13.5" customHeight="1" thickBot="1" x14ac:dyDescent="0.3">
      <c r="A47" s="38">
        <v>41</v>
      </c>
      <c r="B47" s="75" t="s">
        <v>80</v>
      </c>
      <c r="C47" s="76"/>
      <c r="D47" s="76">
        <v>0</v>
      </c>
      <c r="E47" s="76"/>
      <c r="F47" s="76">
        <v>0</v>
      </c>
    </row>
    <row r="48" spans="1:6" ht="13.5" x14ac:dyDescent="0.25">
      <c r="A48" s="64"/>
      <c r="B48" s="64"/>
      <c r="C48" s="64"/>
      <c r="D48" s="63"/>
      <c r="E48" s="63"/>
      <c r="F48" s="63"/>
    </row>
    <row r="49" spans="1:6" ht="13.5" x14ac:dyDescent="0.25">
      <c r="A49" s="64"/>
      <c r="B49" s="64"/>
      <c r="C49" s="64"/>
      <c r="D49" s="63"/>
      <c r="E49" s="63"/>
      <c r="F49" s="63"/>
    </row>
  </sheetData>
  <mergeCells count="7">
    <mergeCell ref="A2:A4"/>
    <mergeCell ref="B2:B4"/>
    <mergeCell ref="C2:C4"/>
    <mergeCell ref="D2:F2"/>
    <mergeCell ref="D3:D4"/>
    <mergeCell ref="E3:E4"/>
    <mergeCell ref="F3:F4"/>
  </mergeCells>
  <printOptions horizontalCentered="1"/>
  <pageMargins left="0.51181102362204722" right="0.47244094488188981" top="2.0078740157480315" bottom="7.874015748031496E-2" header="0.62992125984251968" footer="0.27559055118110237"/>
  <pageSetup paperSize="9" scale="70" orientation="portrait" r:id="rId1"/>
  <headerFooter alignWithMargins="0">
    <oddHeader xml:space="preserve">&amp;C&amp;"Garamond,Félkövér"&amp;16
KÖTELEZŐ-ÖNKÉNT VÁLLALT FELADAT SZERINTI KÖLTSÉGVETÉSI MÉRLEG
2017. ÉV&amp;R&amp;"Garamond,Normál"&amp;14 03. sz.melléklet
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B12" sqref="B12"/>
    </sheetView>
  </sheetViews>
  <sheetFormatPr defaultRowHeight="12.75" x14ac:dyDescent="0.2"/>
  <cols>
    <col min="1" max="1" width="5.5703125" style="61" customWidth="1"/>
    <col min="2" max="2" width="54.5703125" style="61" customWidth="1"/>
    <col min="3" max="3" width="10.7109375" style="61" customWidth="1"/>
    <col min="4" max="4" width="19.7109375" style="62" customWidth="1"/>
    <col min="5" max="5" width="18.140625" style="61" customWidth="1"/>
    <col min="6" max="6" width="28.85546875" style="61" customWidth="1"/>
    <col min="7" max="16384" width="9.140625" style="61"/>
  </cols>
  <sheetData>
    <row r="1" spans="1:6" ht="16.5" customHeight="1" x14ac:dyDescent="0.2">
      <c r="A1" s="79" t="str">
        <f>'1sz.mell'!A1:C1</f>
        <v xml:space="preserve">Ludas Községi Önkormányzat                                                    </v>
      </c>
      <c r="B1" s="377"/>
      <c r="C1" s="377"/>
      <c r="D1" s="378"/>
      <c r="E1" s="377"/>
      <c r="F1" s="379" t="s">
        <v>304</v>
      </c>
    </row>
    <row r="2" spans="1:6" ht="20.25" customHeight="1" x14ac:dyDescent="0.2">
      <c r="A2" s="591" t="s">
        <v>0</v>
      </c>
      <c r="B2" s="594" t="s">
        <v>87</v>
      </c>
      <c r="C2" s="591" t="s">
        <v>96</v>
      </c>
      <c r="D2" s="380" t="s">
        <v>94</v>
      </c>
      <c r="E2" s="381" t="s">
        <v>93</v>
      </c>
      <c r="F2" s="380" t="s">
        <v>92</v>
      </c>
    </row>
    <row r="3" spans="1:6" ht="29.25" customHeight="1" x14ac:dyDescent="0.2">
      <c r="A3" s="592"/>
      <c r="B3" s="595"/>
      <c r="C3" s="592"/>
      <c r="D3" s="588" t="s">
        <v>86</v>
      </c>
      <c r="E3" s="588" t="s">
        <v>86</v>
      </c>
      <c r="F3" s="588" t="s">
        <v>86</v>
      </c>
    </row>
    <row r="4" spans="1:6" ht="15.75" customHeight="1" x14ac:dyDescent="0.2">
      <c r="A4" s="592"/>
      <c r="B4" s="595"/>
      <c r="C4" s="592"/>
      <c r="D4" s="589"/>
      <c r="E4" s="589"/>
      <c r="F4" s="589"/>
    </row>
    <row r="5" spans="1:6" ht="22.5" customHeight="1" x14ac:dyDescent="0.2">
      <c r="A5" s="593"/>
      <c r="B5" s="596"/>
      <c r="C5" s="593"/>
      <c r="D5" s="590"/>
      <c r="E5" s="590"/>
      <c r="F5" s="590"/>
    </row>
    <row r="6" spans="1:6" ht="14.25" customHeight="1" thickBot="1" x14ac:dyDescent="0.25">
      <c r="A6" s="382" t="s">
        <v>11</v>
      </c>
      <c r="B6" s="383" t="s">
        <v>12</v>
      </c>
      <c r="C6" s="383" t="s">
        <v>13</v>
      </c>
      <c r="D6" s="383" t="s">
        <v>14</v>
      </c>
      <c r="E6" s="383" t="s">
        <v>89</v>
      </c>
      <c r="F6" s="383" t="s">
        <v>95</v>
      </c>
    </row>
    <row r="7" spans="1:6" ht="18.75" customHeight="1" x14ac:dyDescent="0.2">
      <c r="A7" s="39">
        <v>1</v>
      </c>
      <c r="B7" s="84" t="s">
        <v>32</v>
      </c>
      <c r="C7" s="53" t="s">
        <v>2</v>
      </c>
      <c r="D7" s="384">
        <v>14522600</v>
      </c>
      <c r="E7" s="385">
        <v>16713400</v>
      </c>
      <c r="F7" s="384">
        <f t="shared" ref="F7:F12" si="0">SUM(D7:E7)</f>
        <v>31236000</v>
      </c>
    </row>
    <row r="8" spans="1:6" ht="17.25" customHeight="1" x14ac:dyDescent="0.2">
      <c r="A8" s="2">
        <v>2</v>
      </c>
      <c r="B8" s="7" t="s">
        <v>33</v>
      </c>
      <c r="C8" s="52" t="s">
        <v>3</v>
      </c>
      <c r="D8" s="386">
        <v>4038902</v>
      </c>
      <c r="E8" s="387">
        <v>4243653</v>
      </c>
      <c r="F8" s="384">
        <f t="shared" si="0"/>
        <v>8282555</v>
      </c>
    </row>
    <row r="9" spans="1:6" ht="13.5" customHeight="1" x14ac:dyDescent="0.2">
      <c r="A9" s="2">
        <v>3</v>
      </c>
      <c r="B9" s="7" t="s">
        <v>34</v>
      </c>
      <c r="C9" s="52" t="s">
        <v>4</v>
      </c>
      <c r="D9" s="378">
        <v>22586782</v>
      </c>
      <c r="E9" s="387">
        <v>6134000</v>
      </c>
      <c r="F9" s="384">
        <f t="shared" si="0"/>
        <v>28720782</v>
      </c>
    </row>
    <row r="10" spans="1:6" ht="13.5" customHeight="1" x14ac:dyDescent="0.2">
      <c r="A10" s="2">
        <v>4</v>
      </c>
      <c r="B10" s="5" t="s">
        <v>35</v>
      </c>
      <c r="C10" s="52" t="s">
        <v>5</v>
      </c>
      <c r="D10" s="386">
        <v>1098000</v>
      </c>
      <c r="E10" s="386">
        <v>0</v>
      </c>
      <c r="F10" s="384">
        <f t="shared" si="0"/>
        <v>1098000</v>
      </c>
    </row>
    <row r="11" spans="1:6" ht="13.5" customHeight="1" x14ac:dyDescent="0.2">
      <c r="A11" s="2">
        <v>5</v>
      </c>
      <c r="B11" s="7" t="s">
        <v>36</v>
      </c>
      <c r="C11" s="52" t="s">
        <v>7</v>
      </c>
      <c r="D11" s="386">
        <v>4405360</v>
      </c>
      <c r="E11" s="386">
        <v>0</v>
      </c>
      <c r="F11" s="384">
        <f t="shared" si="0"/>
        <v>4405360</v>
      </c>
    </row>
    <row r="12" spans="1:6" ht="13.5" customHeight="1" x14ac:dyDescent="0.2">
      <c r="A12" s="2">
        <v>6</v>
      </c>
      <c r="B12" s="7" t="s">
        <v>320</v>
      </c>
      <c r="C12" s="52"/>
      <c r="D12" s="388">
        <v>9645382</v>
      </c>
      <c r="E12" s="386">
        <v>0</v>
      </c>
      <c r="F12" s="384">
        <f t="shared" si="0"/>
        <v>9645382</v>
      </c>
    </row>
    <row r="13" spans="1:6" ht="13.5" customHeight="1" x14ac:dyDescent="0.2">
      <c r="A13" s="2">
        <v>7</v>
      </c>
      <c r="B13" s="7" t="s">
        <v>37</v>
      </c>
      <c r="C13" s="52" t="s">
        <v>8</v>
      </c>
      <c r="D13" s="386"/>
      <c r="E13" s="386">
        <v>160000</v>
      </c>
      <c r="F13" s="384">
        <f t="shared" ref="F13:F23" si="1">SUM(D13:E13)</f>
        <v>160000</v>
      </c>
    </row>
    <row r="14" spans="1:6" ht="13.5" customHeight="1" x14ac:dyDescent="0.2">
      <c r="A14" s="2">
        <v>8</v>
      </c>
      <c r="B14" s="7" t="s">
        <v>38</v>
      </c>
      <c r="C14" s="52" t="s">
        <v>39</v>
      </c>
      <c r="D14" s="386"/>
      <c r="E14" s="386">
        <v>770000</v>
      </c>
      <c r="F14" s="384">
        <f t="shared" si="1"/>
        <v>770000</v>
      </c>
    </row>
    <row r="15" spans="1:6" ht="13.5" customHeight="1" x14ac:dyDescent="0.2">
      <c r="A15" s="2">
        <v>9</v>
      </c>
      <c r="B15" s="7" t="s">
        <v>40</v>
      </c>
      <c r="C15" s="52" t="s">
        <v>9</v>
      </c>
      <c r="D15" s="386"/>
      <c r="E15" s="386">
        <v>0</v>
      </c>
      <c r="F15" s="384">
        <f t="shared" si="1"/>
        <v>0</v>
      </c>
    </row>
    <row r="16" spans="1:6" s="328" customFormat="1" ht="13.5" customHeight="1" x14ac:dyDescent="0.2">
      <c r="A16" s="3">
        <v>10</v>
      </c>
      <c r="B16" s="4" t="s">
        <v>41</v>
      </c>
      <c r="C16" s="44" t="s">
        <v>10</v>
      </c>
      <c r="D16" s="389">
        <v>56297026</v>
      </c>
      <c r="E16" s="389">
        <v>28021053</v>
      </c>
      <c r="F16" s="390">
        <f t="shared" si="1"/>
        <v>84318079</v>
      </c>
    </row>
    <row r="17" spans="1:6" ht="13.5" customHeight="1" x14ac:dyDescent="0.2">
      <c r="A17" s="2">
        <v>11</v>
      </c>
      <c r="B17" s="7" t="s">
        <v>42</v>
      </c>
      <c r="C17" s="52" t="s">
        <v>23</v>
      </c>
      <c r="D17" s="386"/>
      <c r="E17" s="386">
        <v>0</v>
      </c>
      <c r="F17" s="384">
        <f t="shared" si="1"/>
        <v>0</v>
      </c>
    </row>
    <row r="18" spans="1:6" ht="13.5" customHeight="1" x14ac:dyDescent="0.2">
      <c r="A18" s="2">
        <v>12</v>
      </c>
      <c r="B18" s="7" t="s">
        <v>43</v>
      </c>
      <c r="C18" s="52" t="s">
        <v>47</v>
      </c>
      <c r="D18" s="386">
        <v>15400000</v>
      </c>
      <c r="E18" s="389">
        <v>0</v>
      </c>
      <c r="F18" s="384">
        <f t="shared" si="1"/>
        <v>15400000</v>
      </c>
    </row>
    <row r="19" spans="1:6" ht="13.5" customHeight="1" x14ac:dyDescent="0.2">
      <c r="A19" s="2">
        <v>13</v>
      </c>
      <c r="B19" s="7" t="s">
        <v>44</v>
      </c>
      <c r="C19" s="52" t="s">
        <v>48</v>
      </c>
      <c r="D19" s="386">
        <v>0</v>
      </c>
      <c r="E19" s="389">
        <v>0</v>
      </c>
      <c r="F19" s="390">
        <f t="shared" si="1"/>
        <v>0</v>
      </c>
    </row>
    <row r="20" spans="1:6" ht="13.5" customHeight="1" x14ac:dyDescent="0.2">
      <c r="A20" s="2">
        <v>14</v>
      </c>
      <c r="B20" s="7" t="s">
        <v>45</v>
      </c>
      <c r="C20" s="52" t="s">
        <v>24</v>
      </c>
      <c r="D20" s="386">
        <v>0</v>
      </c>
      <c r="E20" s="389">
        <v>0</v>
      </c>
      <c r="F20" s="390">
        <f t="shared" si="1"/>
        <v>0</v>
      </c>
    </row>
    <row r="21" spans="1:6" ht="13.5" customHeight="1" x14ac:dyDescent="0.2">
      <c r="A21" s="2">
        <v>15</v>
      </c>
      <c r="B21" s="7" t="s">
        <v>46</v>
      </c>
      <c r="C21" s="52" t="s">
        <v>25</v>
      </c>
      <c r="D21" s="386">
        <v>22413053</v>
      </c>
      <c r="E21" s="389">
        <v>0</v>
      </c>
      <c r="F21" s="390">
        <f t="shared" si="1"/>
        <v>22413053</v>
      </c>
    </row>
    <row r="22" spans="1:6" s="328" customFormat="1" ht="13.5" customHeight="1" thickBot="1" x14ac:dyDescent="0.25">
      <c r="A22" s="82">
        <v>16</v>
      </c>
      <c r="B22" s="83" t="s">
        <v>49</v>
      </c>
      <c r="C22" s="69" t="s">
        <v>26</v>
      </c>
      <c r="D22" s="391">
        <v>37813053</v>
      </c>
      <c r="E22" s="391">
        <f>SUM(E17:E21)</f>
        <v>0</v>
      </c>
      <c r="F22" s="390">
        <f t="shared" si="1"/>
        <v>37813053</v>
      </c>
    </row>
    <row r="23" spans="1:6" s="328" customFormat="1" ht="13.5" customHeight="1" thickBot="1" x14ac:dyDescent="0.25">
      <c r="A23" s="17">
        <v>17</v>
      </c>
      <c r="B23" s="18" t="s">
        <v>50</v>
      </c>
      <c r="C23" s="46"/>
      <c r="D23" s="392">
        <v>94110079</v>
      </c>
      <c r="E23" s="392">
        <f>SUM(E16+E22)</f>
        <v>28021053</v>
      </c>
      <c r="F23" s="392">
        <f t="shared" si="1"/>
        <v>122131132</v>
      </c>
    </row>
    <row r="24" spans="1:6" ht="13.5" customHeight="1" x14ac:dyDescent="0.2">
      <c r="A24" s="11">
        <v>18</v>
      </c>
      <c r="B24" s="84" t="s">
        <v>51</v>
      </c>
      <c r="C24" s="53" t="s">
        <v>15</v>
      </c>
      <c r="D24" s="390">
        <v>13907134</v>
      </c>
      <c r="E24" s="390">
        <v>0</v>
      </c>
      <c r="F24" s="390">
        <f t="shared" ref="F24:F30" si="2">SUM(D24:E24)</f>
        <v>13907134</v>
      </c>
    </row>
    <row r="25" spans="1:6" ht="13.5" customHeight="1" x14ac:dyDescent="0.2">
      <c r="A25" s="2"/>
      <c r="B25" s="7" t="s">
        <v>52</v>
      </c>
      <c r="C25" s="52"/>
      <c r="D25" s="386">
        <v>13907134</v>
      </c>
      <c r="E25" s="386">
        <v>0</v>
      </c>
      <c r="F25" s="386">
        <f t="shared" si="2"/>
        <v>13907134</v>
      </c>
    </row>
    <row r="26" spans="1:6" ht="13.5" customHeight="1" x14ac:dyDescent="0.2">
      <c r="A26" s="2">
        <v>19</v>
      </c>
      <c r="B26" s="7" t="s">
        <v>53</v>
      </c>
      <c r="C26" s="52" t="s">
        <v>16</v>
      </c>
      <c r="D26" s="389"/>
      <c r="E26" s="389">
        <v>0</v>
      </c>
      <c r="F26" s="386">
        <f t="shared" si="2"/>
        <v>0</v>
      </c>
    </row>
    <row r="27" spans="1:6" ht="13.5" customHeight="1" x14ac:dyDescent="0.2">
      <c r="A27" s="2">
        <v>20</v>
      </c>
      <c r="B27" s="7" t="s">
        <v>54</v>
      </c>
      <c r="C27" s="52" t="s">
        <v>17</v>
      </c>
      <c r="D27" s="389" t="s">
        <v>305</v>
      </c>
      <c r="E27" s="386">
        <v>0</v>
      </c>
      <c r="F27" s="389">
        <v>46400000</v>
      </c>
    </row>
    <row r="28" spans="1:6" ht="13.5" customHeight="1" x14ac:dyDescent="0.2">
      <c r="A28" s="2"/>
      <c r="B28" s="7" t="s">
        <v>55</v>
      </c>
      <c r="C28" s="52"/>
      <c r="D28" s="386">
        <v>3000000</v>
      </c>
      <c r="E28" s="386">
        <v>0</v>
      </c>
      <c r="F28" s="386">
        <f t="shared" si="2"/>
        <v>3000000</v>
      </c>
    </row>
    <row r="29" spans="1:6" ht="13.5" customHeight="1" x14ac:dyDescent="0.2">
      <c r="A29" s="2"/>
      <c r="B29" s="7" t="s">
        <v>56</v>
      </c>
      <c r="C29" s="52"/>
      <c r="D29" s="386">
        <v>42000000</v>
      </c>
      <c r="E29" s="386">
        <v>0</v>
      </c>
      <c r="F29" s="386">
        <f t="shared" si="2"/>
        <v>42000000</v>
      </c>
    </row>
    <row r="30" spans="1:6" ht="13.5" customHeight="1" x14ac:dyDescent="0.2">
      <c r="A30" s="2"/>
      <c r="B30" s="7" t="s">
        <v>283</v>
      </c>
      <c r="C30" s="52"/>
      <c r="D30" s="386">
        <v>1400000</v>
      </c>
      <c r="E30" s="386">
        <v>0</v>
      </c>
      <c r="F30" s="386">
        <f t="shared" si="2"/>
        <v>1400000</v>
      </c>
    </row>
    <row r="31" spans="1:6" ht="13.5" customHeight="1" x14ac:dyDescent="0.2">
      <c r="A31" s="20">
        <v>21</v>
      </c>
      <c r="B31" s="7" t="s">
        <v>58</v>
      </c>
      <c r="C31" s="52" t="s">
        <v>18</v>
      </c>
      <c r="D31" s="393">
        <v>3688000</v>
      </c>
      <c r="E31" s="389">
        <v>5608000</v>
      </c>
      <c r="F31" s="389">
        <f t="shared" ref="F31:F48" si="3">SUM(D31:E31)</f>
        <v>9296000</v>
      </c>
    </row>
    <row r="32" spans="1:6" ht="13.5" customHeight="1" x14ac:dyDescent="0.2">
      <c r="A32" s="2">
        <v>22</v>
      </c>
      <c r="B32" s="7" t="s">
        <v>59</v>
      </c>
      <c r="C32" s="52" t="s">
        <v>19</v>
      </c>
      <c r="D32" s="386"/>
      <c r="E32" s="386">
        <v>0</v>
      </c>
      <c r="F32" s="386">
        <f t="shared" si="3"/>
        <v>0</v>
      </c>
    </row>
    <row r="33" spans="1:6" ht="13.5" customHeight="1" x14ac:dyDescent="0.2">
      <c r="A33" s="2">
        <v>23</v>
      </c>
      <c r="B33" s="7" t="s">
        <v>60</v>
      </c>
      <c r="C33" s="52" t="s">
        <v>20</v>
      </c>
      <c r="D33" s="386">
        <v>2672000</v>
      </c>
      <c r="E33" s="386">
        <v>0</v>
      </c>
      <c r="F33" s="386">
        <f t="shared" si="3"/>
        <v>2672000</v>
      </c>
    </row>
    <row r="34" spans="1:6" ht="13.5" customHeight="1" x14ac:dyDescent="0.2">
      <c r="A34" s="21">
        <v>24</v>
      </c>
      <c r="B34" s="19" t="s">
        <v>61</v>
      </c>
      <c r="C34" s="54" t="s">
        <v>21</v>
      </c>
      <c r="D34" s="386"/>
      <c r="E34" s="386">
        <v>0</v>
      </c>
      <c r="F34" s="386">
        <f t="shared" si="3"/>
        <v>0</v>
      </c>
    </row>
    <row r="35" spans="1:6" s="328" customFormat="1" ht="13.5" customHeight="1" x14ac:dyDescent="0.2">
      <c r="A35" s="3">
        <v>25</v>
      </c>
      <c r="B35" s="4" t="s">
        <v>62</v>
      </c>
      <c r="C35" s="43" t="s">
        <v>22</v>
      </c>
      <c r="D35" s="389">
        <v>66667134</v>
      </c>
      <c r="E35" s="389">
        <f>SUM(E24:E34)</f>
        <v>5608000</v>
      </c>
      <c r="F35" s="389">
        <f t="shared" si="3"/>
        <v>72275134</v>
      </c>
    </row>
    <row r="36" spans="1:6" ht="13.5" customHeight="1" x14ac:dyDescent="0.2">
      <c r="A36" s="394">
        <v>26</v>
      </c>
      <c r="B36" s="395" t="s">
        <v>63</v>
      </c>
      <c r="C36" s="396" t="s">
        <v>27</v>
      </c>
      <c r="D36" s="386">
        <v>15400000</v>
      </c>
      <c r="E36" s="386">
        <v>0</v>
      </c>
      <c r="F36" s="386">
        <f t="shared" si="3"/>
        <v>15400000</v>
      </c>
    </row>
    <row r="37" spans="1:6" ht="13.5" customHeight="1" x14ac:dyDescent="0.2">
      <c r="A37" s="397">
        <v>27</v>
      </c>
      <c r="B37" s="398" t="s">
        <v>64</v>
      </c>
      <c r="C37" s="399" t="s">
        <v>70</v>
      </c>
      <c r="D37" s="386"/>
      <c r="E37" s="386">
        <v>0</v>
      </c>
      <c r="F37" s="389">
        <f t="shared" si="3"/>
        <v>0</v>
      </c>
    </row>
    <row r="38" spans="1:6" ht="30" customHeight="1" x14ac:dyDescent="0.2">
      <c r="A38" s="397">
        <v>28</v>
      </c>
      <c r="B38" s="398" t="s">
        <v>65</v>
      </c>
      <c r="C38" s="399" t="s">
        <v>28</v>
      </c>
      <c r="D38" s="389">
        <v>12042945</v>
      </c>
      <c r="E38" s="386">
        <v>0</v>
      </c>
      <c r="F38" s="389">
        <f t="shared" si="3"/>
        <v>12042945</v>
      </c>
    </row>
    <row r="39" spans="1:6" ht="13.5" customHeight="1" x14ac:dyDescent="0.2">
      <c r="A39" s="397">
        <v>29</v>
      </c>
      <c r="B39" s="398" t="s">
        <v>44</v>
      </c>
      <c r="C39" s="399" t="s">
        <v>71</v>
      </c>
      <c r="D39" s="386"/>
      <c r="E39" s="386">
        <v>0</v>
      </c>
      <c r="F39" s="389">
        <f t="shared" si="3"/>
        <v>0</v>
      </c>
    </row>
    <row r="40" spans="1:6" ht="30.75" customHeight="1" x14ac:dyDescent="0.2">
      <c r="A40" s="397">
        <v>30</v>
      </c>
      <c r="B40" s="398" t="s">
        <v>66</v>
      </c>
      <c r="C40" s="399" t="s">
        <v>72</v>
      </c>
      <c r="D40" s="386"/>
      <c r="E40" s="386">
        <v>0</v>
      </c>
      <c r="F40" s="389">
        <f t="shared" si="3"/>
        <v>0</v>
      </c>
    </row>
    <row r="41" spans="1:6" ht="27.75" customHeight="1" x14ac:dyDescent="0.2">
      <c r="A41" s="397">
        <v>31</v>
      </c>
      <c r="B41" s="398" t="s">
        <v>67</v>
      </c>
      <c r="C41" s="399" t="s">
        <v>73</v>
      </c>
      <c r="D41" s="389"/>
      <c r="E41" s="386">
        <v>22413053</v>
      </c>
      <c r="F41" s="389">
        <f t="shared" si="3"/>
        <v>22413053</v>
      </c>
    </row>
    <row r="42" spans="1:6" ht="13.5" customHeight="1" x14ac:dyDescent="0.2">
      <c r="A42" s="397">
        <v>32</v>
      </c>
      <c r="B42" s="398" t="s">
        <v>68</v>
      </c>
      <c r="C42" s="399" t="s">
        <v>74</v>
      </c>
      <c r="D42" s="386"/>
      <c r="E42" s="386">
        <v>0</v>
      </c>
      <c r="F42" s="389">
        <f t="shared" si="3"/>
        <v>0</v>
      </c>
    </row>
    <row r="43" spans="1:6" ht="13.5" customHeight="1" x14ac:dyDescent="0.2">
      <c r="A43" s="397">
        <v>33</v>
      </c>
      <c r="B43" s="398" t="s">
        <v>69</v>
      </c>
      <c r="C43" s="399" t="s">
        <v>75</v>
      </c>
      <c r="D43" s="386"/>
      <c r="E43" s="386"/>
      <c r="F43" s="389">
        <f t="shared" si="3"/>
        <v>0</v>
      </c>
    </row>
    <row r="44" spans="1:6" s="328" customFormat="1" ht="13.5" customHeight="1" thickBot="1" x14ac:dyDescent="0.25">
      <c r="A44" s="400">
        <v>34</v>
      </c>
      <c r="B44" s="401" t="s">
        <v>77</v>
      </c>
      <c r="C44" s="402" t="s">
        <v>29</v>
      </c>
      <c r="D44" s="389">
        <v>27442945</v>
      </c>
      <c r="E44" s="389">
        <f>SUM(E36:E43)</f>
        <v>22413053</v>
      </c>
      <c r="F44" s="391">
        <f t="shared" si="3"/>
        <v>49855998</v>
      </c>
    </row>
    <row r="45" spans="1:6" s="328" customFormat="1" ht="13.5" customHeight="1" thickBot="1" x14ac:dyDescent="0.25">
      <c r="A45" s="17">
        <v>38</v>
      </c>
      <c r="B45" s="18" t="s">
        <v>76</v>
      </c>
      <c r="C45" s="46"/>
      <c r="D45" s="392">
        <f>SUM(D35+D44)</f>
        <v>94110079</v>
      </c>
      <c r="E45" s="392">
        <f>SUM(E35+E44)</f>
        <v>28021053</v>
      </c>
      <c r="F45" s="392">
        <f t="shared" si="3"/>
        <v>122131132</v>
      </c>
    </row>
    <row r="46" spans="1:6" ht="13.5" customHeight="1" x14ac:dyDescent="0.2">
      <c r="A46" s="403">
        <v>39</v>
      </c>
      <c r="B46" s="404" t="s">
        <v>78</v>
      </c>
      <c r="C46" s="405"/>
      <c r="D46" s="406">
        <f>D35-D16</f>
        <v>10370108</v>
      </c>
      <c r="E46" s="406">
        <f>E35-E16</f>
        <v>-22413053</v>
      </c>
      <c r="F46" s="407">
        <f t="shared" si="3"/>
        <v>-12042945</v>
      </c>
    </row>
    <row r="47" spans="1:6" ht="13.5" customHeight="1" x14ac:dyDescent="0.2">
      <c r="A47" s="408">
        <v>40</v>
      </c>
      <c r="B47" s="409" t="s">
        <v>79</v>
      </c>
      <c r="C47" s="410"/>
      <c r="D47" s="406">
        <f>D44-D22</f>
        <v>-10370108</v>
      </c>
      <c r="E47" s="406">
        <f>E44-E22</f>
        <v>22413053</v>
      </c>
      <c r="F47" s="411">
        <f t="shared" si="3"/>
        <v>12042945</v>
      </c>
    </row>
    <row r="48" spans="1:6" ht="13.5" customHeight="1" x14ac:dyDescent="0.2">
      <c r="A48" s="408">
        <v>41</v>
      </c>
      <c r="B48" s="412" t="s">
        <v>80</v>
      </c>
      <c r="C48" s="410"/>
      <c r="D48" s="406">
        <f>D45-D23</f>
        <v>0</v>
      </c>
      <c r="E48" s="406">
        <f>E45-E23</f>
        <v>0</v>
      </c>
      <c r="F48" s="413">
        <f t="shared" si="3"/>
        <v>0</v>
      </c>
    </row>
    <row r="49" spans="1:6" ht="13.5" x14ac:dyDescent="0.25">
      <c r="A49" s="64"/>
      <c r="B49" s="64"/>
      <c r="C49" s="64"/>
      <c r="D49" s="63"/>
    </row>
    <row r="50" spans="1:6" ht="13.5" x14ac:dyDescent="0.25">
      <c r="A50" s="64"/>
      <c r="B50" s="64"/>
      <c r="C50" s="64"/>
      <c r="D50" s="63"/>
      <c r="F50" s="79"/>
    </row>
    <row r="51" spans="1:6" ht="13.5" x14ac:dyDescent="0.25">
      <c r="A51" s="64"/>
      <c r="B51" s="64"/>
      <c r="C51" s="64"/>
      <c r="D51" s="63"/>
      <c r="F51" s="79"/>
    </row>
    <row r="52" spans="1:6" ht="13.5" x14ac:dyDescent="0.25">
      <c r="A52" s="64"/>
      <c r="B52" s="64"/>
      <c r="C52" s="64"/>
      <c r="D52" s="63"/>
    </row>
    <row r="53" spans="1:6" ht="13.5" x14ac:dyDescent="0.25">
      <c r="A53" s="64"/>
      <c r="B53" s="64"/>
      <c r="C53" s="64"/>
      <c r="D53" s="63"/>
    </row>
    <row r="54" spans="1:6" ht="13.5" x14ac:dyDescent="0.25">
      <c r="A54" s="64"/>
      <c r="B54" s="64"/>
      <c r="C54" s="64"/>
      <c r="D54" s="63"/>
    </row>
  </sheetData>
  <mergeCells count="6">
    <mergeCell ref="E3:E5"/>
    <mergeCell ref="F3:F5"/>
    <mergeCell ref="A2:A5"/>
    <mergeCell ref="B2:B5"/>
    <mergeCell ref="D3:D5"/>
    <mergeCell ref="C2:C5"/>
  </mergeCells>
  <printOptions horizontalCentered="1"/>
  <pageMargins left="0.11811023622047245" right="0.11811023622047245" top="1.0629921259842521" bottom="0.19685039370078741" header="0.19685039370078741" footer="0.27559055118110237"/>
  <pageSetup scale="70" orientation="portrait" horizontalDpi="4294967293" verticalDpi="4294967293" r:id="rId1"/>
  <headerFooter alignWithMargins="0">
    <oddHeader xml:space="preserve">&amp;C
&amp;"Arial,Félkövér"&amp;14KÖLTSÉGVETÉSI SZERVENKÉNTI &amp;"Arial,Normál"&amp;12
&amp;"Arial,Félkövér"&amp;16KÖLTSÉGVETÉSI MÉRLEG (JELENTÉS) 2017. ÉV&amp;R&amp;"Arial,Normál"04. sz.melléklet
</oddHeader>
    <oddFooter>&amp;L&amp;P</oddFooter>
  </headerFooter>
  <colBreaks count="1" manualBreakCount="1">
    <brk id="6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1891"/>
  <sheetViews>
    <sheetView showGridLines="0" zoomScaleNormal="100" zoomScalePageLayoutView="59" workbookViewId="0">
      <selection activeCell="D29" sqref="D29"/>
    </sheetView>
  </sheetViews>
  <sheetFormatPr defaultRowHeight="15" x14ac:dyDescent="0.2"/>
  <cols>
    <col min="1" max="1" width="64.5703125" style="159" customWidth="1"/>
    <col min="2" max="2" width="26.85546875" style="159" customWidth="1"/>
    <col min="3" max="3" width="16.7109375" style="155" customWidth="1"/>
    <col min="4" max="4" width="16.7109375" style="179" customWidth="1"/>
    <col min="5" max="5" width="16.7109375" style="157" customWidth="1"/>
    <col min="6" max="6" width="9.140625" style="158"/>
    <col min="7" max="16384" width="9.140625" style="159"/>
  </cols>
  <sheetData>
    <row r="1" spans="1:6" ht="17.850000000000001" customHeight="1" x14ac:dyDescent="0.2">
      <c r="A1" s="414" t="s">
        <v>288</v>
      </c>
      <c r="B1" s="415" t="s">
        <v>306</v>
      </c>
      <c r="D1" s="156"/>
    </row>
    <row r="2" spans="1:6" ht="25.5" customHeight="1" x14ac:dyDescent="0.2">
      <c r="A2" s="597" t="s">
        <v>153</v>
      </c>
      <c r="B2" s="598" t="s">
        <v>136</v>
      </c>
      <c r="C2" s="600"/>
      <c r="D2" s="600"/>
      <c r="E2" s="601"/>
    </row>
    <row r="3" spans="1:6" ht="37.5" customHeight="1" x14ac:dyDescent="0.2">
      <c r="A3" s="597"/>
      <c r="B3" s="599"/>
      <c r="C3" s="600"/>
      <c r="D3" s="600"/>
      <c r="E3" s="601"/>
    </row>
    <row r="4" spans="1:6" s="164" customFormat="1" ht="20.100000000000001" customHeight="1" x14ac:dyDescent="0.2">
      <c r="A4" s="416" t="s">
        <v>154</v>
      </c>
      <c r="B4" s="417">
        <v>42000000</v>
      </c>
      <c r="C4" s="160"/>
      <c r="D4" s="161"/>
      <c r="E4" s="162"/>
      <c r="F4" s="163"/>
    </row>
    <row r="5" spans="1:6" s="164" customFormat="1" ht="20.100000000000001" customHeight="1" x14ac:dyDescent="0.2">
      <c r="A5" s="416" t="s">
        <v>155</v>
      </c>
      <c r="B5" s="417">
        <v>3000000</v>
      </c>
      <c r="C5" s="160"/>
      <c r="D5" s="161"/>
      <c r="E5" s="162"/>
      <c r="F5" s="163"/>
    </row>
    <row r="6" spans="1:6" s="164" customFormat="1" ht="20.100000000000001" customHeight="1" x14ac:dyDescent="0.2">
      <c r="A6" s="416" t="s">
        <v>156</v>
      </c>
      <c r="B6" s="417">
        <v>0</v>
      </c>
      <c r="C6" s="160"/>
      <c r="D6" s="161"/>
      <c r="E6" s="162"/>
      <c r="F6" s="163"/>
    </row>
    <row r="7" spans="1:6" s="164" customFormat="1" x14ac:dyDescent="0.2">
      <c r="A7" s="418"/>
      <c r="B7" s="417"/>
      <c r="C7" s="160"/>
      <c r="D7" s="161"/>
      <c r="E7" s="162"/>
      <c r="F7" s="163"/>
    </row>
    <row r="8" spans="1:6" s="164" customFormat="1" ht="20.100000000000001" customHeight="1" x14ac:dyDescent="0.2">
      <c r="A8" s="419" t="s">
        <v>157</v>
      </c>
      <c r="B8" s="420">
        <f>SUM(B4:B7)</f>
        <v>45000000</v>
      </c>
      <c r="C8" s="165"/>
      <c r="D8" s="166"/>
      <c r="E8" s="167"/>
    </row>
    <row r="9" spans="1:6" s="164" customFormat="1" ht="20.100000000000001" customHeight="1" x14ac:dyDescent="0.2">
      <c r="A9" s="416" t="s">
        <v>158</v>
      </c>
      <c r="B9" s="420">
        <v>0</v>
      </c>
      <c r="C9" s="165"/>
      <c r="D9" s="166"/>
      <c r="E9" s="167"/>
    </row>
    <row r="10" spans="1:6" s="172" customFormat="1" ht="20.100000000000001" customHeight="1" x14ac:dyDescent="0.2">
      <c r="A10" s="421" t="s">
        <v>159</v>
      </c>
      <c r="B10" s="422">
        <v>0</v>
      </c>
      <c r="C10" s="168"/>
      <c r="D10" s="169"/>
      <c r="E10" s="170"/>
      <c r="F10" s="171"/>
    </row>
    <row r="11" spans="1:6" ht="24" customHeight="1" x14ac:dyDescent="0.2">
      <c r="A11" s="423"/>
      <c r="B11" s="424"/>
      <c r="C11" s="165"/>
      <c r="D11" s="166"/>
      <c r="E11" s="167"/>
    </row>
    <row r="12" spans="1:6" ht="15.75" x14ac:dyDescent="0.2">
      <c r="A12" s="423" t="s">
        <v>160</v>
      </c>
      <c r="B12" s="424">
        <v>0</v>
      </c>
      <c r="C12" s="165"/>
      <c r="D12" s="166"/>
      <c r="E12" s="167"/>
    </row>
    <row r="13" spans="1:6" ht="15.75" x14ac:dyDescent="0.2">
      <c r="A13" s="423"/>
      <c r="B13" s="424"/>
      <c r="C13" s="165"/>
      <c r="D13" s="166"/>
      <c r="E13" s="167"/>
    </row>
    <row r="14" spans="1:6" ht="15.75" x14ac:dyDescent="0.2">
      <c r="A14" s="423" t="s">
        <v>161</v>
      </c>
      <c r="B14" s="424">
        <v>1400000</v>
      </c>
      <c r="C14" s="165"/>
      <c r="D14" s="166"/>
      <c r="E14" s="167"/>
    </row>
    <row r="15" spans="1:6" ht="15.75" x14ac:dyDescent="0.2">
      <c r="A15" s="173" t="s">
        <v>162</v>
      </c>
      <c r="B15" s="174">
        <f>SUM(B8+B12+B14)</f>
        <v>46400000</v>
      </c>
      <c r="C15" s="165"/>
      <c r="D15" s="166"/>
      <c r="E15" s="167"/>
    </row>
    <row r="16" spans="1:6" x14ac:dyDescent="0.2">
      <c r="B16" s="175"/>
      <c r="C16" s="176"/>
      <c r="D16" s="177"/>
      <c r="E16" s="178"/>
    </row>
    <row r="17" spans="2:5" x14ac:dyDescent="0.2">
      <c r="B17" s="175"/>
      <c r="C17" s="176"/>
      <c r="D17" s="177"/>
      <c r="E17" s="178"/>
    </row>
    <row r="18" spans="2:5" x14ac:dyDescent="0.2">
      <c r="B18" s="175"/>
      <c r="C18" s="176"/>
      <c r="D18" s="177"/>
      <c r="E18" s="178"/>
    </row>
    <row r="19" spans="2:5" x14ac:dyDescent="0.2">
      <c r="B19" s="175"/>
      <c r="C19" s="176"/>
      <c r="D19" s="177"/>
      <c r="E19" s="178"/>
    </row>
    <row r="20" spans="2:5" x14ac:dyDescent="0.2">
      <c r="B20" s="175"/>
      <c r="C20" s="176"/>
      <c r="D20" s="177"/>
      <c r="E20" s="178"/>
    </row>
    <row r="21" spans="2:5" x14ac:dyDescent="0.2">
      <c r="B21" s="175"/>
      <c r="C21" s="176"/>
      <c r="D21" s="177"/>
      <c r="E21" s="178"/>
    </row>
    <row r="22" spans="2:5" x14ac:dyDescent="0.2">
      <c r="B22" s="175"/>
      <c r="C22" s="176"/>
      <c r="D22" s="177"/>
      <c r="E22" s="178"/>
    </row>
    <row r="23" spans="2:5" x14ac:dyDescent="0.2">
      <c r="B23" s="175"/>
      <c r="C23" s="176"/>
      <c r="D23" s="177"/>
      <c r="E23" s="178"/>
    </row>
    <row r="24" spans="2:5" x14ac:dyDescent="0.2">
      <c r="B24" s="175"/>
      <c r="C24" s="176"/>
      <c r="D24" s="177"/>
      <c r="E24" s="178"/>
    </row>
    <row r="25" spans="2:5" x14ac:dyDescent="0.2">
      <c r="B25" s="175"/>
      <c r="C25" s="176"/>
      <c r="D25" s="177"/>
      <c r="E25" s="178"/>
    </row>
    <row r="26" spans="2:5" x14ac:dyDescent="0.2">
      <c r="B26" s="175"/>
      <c r="C26" s="176"/>
      <c r="D26" s="177"/>
      <c r="E26" s="178"/>
    </row>
    <row r="27" spans="2:5" x14ac:dyDescent="0.2">
      <c r="B27" s="175"/>
      <c r="C27" s="176"/>
      <c r="D27" s="177"/>
      <c r="E27" s="178"/>
    </row>
    <row r="28" spans="2:5" x14ac:dyDescent="0.2">
      <c r="B28" s="175"/>
      <c r="C28" s="176"/>
      <c r="D28" s="177"/>
      <c r="E28" s="178"/>
    </row>
    <row r="29" spans="2:5" x14ac:dyDescent="0.2">
      <c r="B29" s="175"/>
      <c r="C29" s="176"/>
      <c r="D29" s="177"/>
      <c r="E29" s="178"/>
    </row>
    <row r="30" spans="2:5" x14ac:dyDescent="0.2">
      <c r="B30" s="175"/>
      <c r="C30" s="176"/>
      <c r="D30" s="177"/>
      <c r="E30" s="178"/>
    </row>
    <row r="31" spans="2:5" x14ac:dyDescent="0.2">
      <c r="B31" s="175"/>
      <c r="C31" s="176"/>
      <c r="D31" s="177"/>
      <c r="E31" s="178"/>
    </row>
    <row r="32" spans="2:5" x14ac:dyDescent="0.2">
      <c r="B32" s="175"/>
      <c r="C32" s="176"/>
      <c r="D32" s="177"/>
      <c r="E32" s="178"/>
    </row>
    <row r="33" spans="2:5" x14ac:dyDescent="0.2">
      <c r="B33" s="175"/>
      <c r="C33" s="176"/>
      <c r="D33" s="177"/>
      <c r="E33" s="178"/>
    </row>
    <row r="34" spans="2:5" x14ac:dyDescent="0.2">
      <c r="B34" s="175"/>
      <c r="C34" s="176"/>
      <c r="D34" s="177"/>
      <c r="E34" s="178"/>
    </row>
    <row r="35" spans="2:5" x14ac:dyDescent="0.2">
      <c r="B35" s="175"/>
      <c r="C35" s="176"/>
      <c r="D35" s="177"/>
      <c r="E35" s="178"/>
    </row>
    <row r="36" spans="2:5" x14ac:dyDescent="0.2">
      <c r="B36" s="175"/>
      <c r="C36" s="176"/>
      <c r="D36" s="177"/>
      <c r="E36" s="178"/>
    </row>
    <row r="37" spans="2:5" x14ac:dyDescent="0.2">
      <c r="B37" s="175"/>
      <c r="C37" s="176"/>
      <c r="D37" s="177"/>
      <c r="E37" s="178"/>
    </row>
    <row r="38" spans="2:5" x14ac:dyDescent="0.2">
      <c r="B38" s="175"/>
      <c r="C38" s="176"/>
      <c r="D38" s="177"/>
      <c r="E38" s="178"/>
    </row>
    <row r="39" spans="2:5" x14ac:dyDescent="0.2">
      <c r="B39" s="175"/>
      <c r="C39" s="176"/>
      <c r="D39" s="177"/>
      <c r="E39" s="178"/>
    </row>
    <row r="40" spans="2:5" x14ac:dyDescent="0.2">
      <c r="B40" s="175"/>
      <c r="C40" s="176"/>
      <c r="D40" s="177"/>
      <c r="E40" s="178"/>
    </row>
    <row r="41" spans="2:5" x14ac:dyDescent="0.2">
      <c r="B41" s="175"/>
      <c r="C41" s="176"/>
      <c r="D41" s="177"/>
      <c r="E41" s="178"/>
    </row>
    <row r="42" spans="2:5" x14ac:dyDescent="0.2">
      <c r="B42" s="175"/>
      <c r="C42" s="176"/>
      <c r="D42" s="177"/>
      <c r="E42" s="178"/>
    </row>
    <row r="43" spans="2:5" x14ac:dyDescent="0.2">
      <c r="B43" s="175"/>
      <c r="C43" s="176"/>
      <c r="D43" s="177"/>
      <c r="E43" s="178"/>
    </row>
    <row r="44" spans="2:5" x14ac:dyDescent="0.2">
      <c r="B44" s="175"/>
      <c r="C44" s="176"/>
      <c r="D44" s="177"/>
      <c r="E44" s="178"/>
    </row>
    <row r="45" spans="2:5" x14ac:dyDescent="0.2">
      <c r="B45" s="175"/>
      <c r="C45" s="176"/>
      <c r="D45" s="177"/>
      <c r="E45" s="178"/>
    </row>
    <row r="46" spans="2:5" x14ac:dyDescent="0.2">
      <c r="B46" s="175"/>
      <c r="C46" s="176"/>
      <c r="D46" s="177"/>
      <c r="E46" s="178"/>
    </row>
    <row r="47" spans="2:5" x14ac:dyDescent="0.2">
      <c r="B47" s="175"/>
      <c r="C47" s="176"/>
      <c r="D47" s="177"/>
      <c r="E47" s="178"/>
    </row>
    <row r="48" spans="2:5" x14ac:dyDescent="0.2">
      <c r="B48" s="175"/>
      <c r="C48" s="176"/>
      <c r="D48" s="177"/>
      <c r="E48" s="178"/>
    </row>
    <row r="49" spans="2:5" x14ac:dyDescent="0.2">
      <c r="B49" s="175"/>
      <c r="C49" s="176"/>
      <c r="D49" s="177"/>
      <c r="E49" s="178"/>
    </row>
    <row r="50" spans="2:5" x14ac:dyDescent="0.2">
      <c r="B50" s="175"/>
      <c r="C50" s="176"/>
      <c r="D50" s="177"/>
      <c r="E50" s="178"/>
    </row>
    <row r="51" spans="2:5" x14ac:dyDescent="0.2">
      <c r="B51" s="175"/>
      <c r="C51" s="176"/>
      <c r="D51" s="177"/>
      <c r="E51" s="178"/>
    </row>
    <row r="52" spans="2:5" x14ac:dyDescent="0.2">
      <c r="B52" s="175"/>
      <c r="C52" s="176"/>
      <c r="D52" s="177"/>
      <c r="E52" s="178"/>
    </row>
    <row r="53" spans="2:5" x14ac:dyDescent="0.2">
      <c r="B53" s="175"/>
      <c r="C53" s="176"/>
      <c r="D53" s="177"/>
      <c r="E53" s="178"/>
    </row>
    <row r="54" spans="2:5" x14ac:dyDescent="0.2">
      <c r="B54" s="175"/>
      <c r="C54" s="176"/>
      <c r="D54" s="177"/>
      <c r="E54" s="178"/>
    </row>
    <row r="55" spans="2:5" x14ac:dyDescent="0.2">
      <c r="B55" s="175"/>
      <c r="C55" s="176"/>
      <c r="D55" s="177"/>
      <c r="E55" s="178"/>
    </row>
    <row r="56" spans="2:5" x14ac:dyDescent="0.2">
      <c r="B56" s="175"/>
      <c r="C56" s="176"/>
      <c r="D56" s="177"/>
      <c r="E56" s="178"/>
    </row>
    <row r="57" spans="2:5" x14ac:dyDescent="0.2">
      <c r="B57" s="175"/>
      <c r="C57" s="176"/>
      <c r="D57" s="177"/>
      <c r="E57" s="178"/>
    </row>
    <row r="58" spans="2:5" x14ac:dyDescent="0.2">
      <c r="B58" s="175"/>
      <c r="C58" s="176"/>
      <c r="D58" s="177"/>
      <c r="E58" s="178"/>
    </row>
    <row r="59" spans="2:5" x14ac:dyDescent="0.2">
      <c r="B59" s="175"/>
      <c r="C59" s="176"/>
      <c r="D59" s="177"/>
      <c r="E59" s="178"/>
    </row>
    <row r="60" spans="2:5" x14ac:dyDescent="0.2">
      <c r="B60" s="175"/>
      <c r="C60" s="176"/>
      <c r="D60" s="177"/>
      <c r="E60" s="178"/>
    </row>
    <row r="61" spans="2:5" x14ac:dyDescent="0.2">
      <c r="B61" s="175"/>
      <c r="C61" s="176"/>
      <c r="D61" s="177"/>
      <c r="E61" s="178"/>
    </row>
    <row r="62" spans="2:5" x14ac:dyDescent="0.2">
      <c r="B62" s="175"/>
      <c r="C62" s="176"/>
      <c r="D62" s="177"/>
      <c r="E62" s="178"/>
    </row>
    <row r="63" spans="2:5" x14ac:dyDescent="0.2">
      <c r="B63" s="175"/>
      <c r="C63" s="176"/>
      <c r="D63" s="177"/>
      <c r="E63" s="178"/>
    </row>
    <row r="64" spans="2:5" x14ac:dyDescent="0.2">
      <c r="B64" s="175"/>
      <c r="C64" s="176"/>
      <c r="D64" s="177"/>
      <c r="E64" s="178"/>
    </row>
    <row r="65" spans="2:5" x14ac:dyDescent="0.2">
      <c r="B65" s="175"/>
      <c r="C65" s="176"/>
      <c r="D65" s="177"/>
      <c r="E65" s="178"/>
    </row>
    <row r="66" spans="2:5" x14ac:dyDescent="0.2">
      <c r="B66" s="175"/>
      <c r="C66" s="176"/>
      <c r="D66" s="177"/>
      <c r="E66" s="178"/>
    </row>
    <row r="67" spans="2:5" x14ac:dyDescent="0.2">
      <c r="B67" s="175"/>
      <c r="C67" s="176"/>
      <c r="D67" s="177"/>
      <c r="E67" s="178"/>
    </row>
    <row r="68" spans="2:5" x14ac:dyDescent="0.2">
      <c r="B68" s="175"/>
      <c r="C68" s="176"/>
      <c r="D68" s="177"/>
      <c r="E68" s="178"/>
    </row>
    <row r="69" spans="2:5" x14ac:dyDescent="0.2">
      <c r="B69" s="175"/>
      <c r="C69" s="176"/>
      <c r="D69" s="177"/>
      <c r="E69" s="178"/>
    </row>
    <row r="70" spans="2:5" x14ac:dyDescent="0.2">
      <c r="B70" s="175"/>
      <c r="C70" s="176"/>
      <c r="D70" s="177"/>
      <c r="E70" s="178"/>
    </row>
    <row r="71" spans="2:5" x14ac:dyDescent="0.2">
      <c r="B71" s="175"/>
      <c r="C71" s="176"/>
      <c r="D71" s="177"/>
      <c r="E71" s="178"/>
    </row>
    <row r="72" spans="2:5" x14ac:dyDescent="0.2">
      <c r="B72" s="175"/>
      <c r="C72" s="176"/>
      <c r="D72" s="177"/>
      <c r="E72" s="178"/>
    </row>
    <row r="73" spans="2:5" x14ac:dyDescent="0.2">
      <c r="B73" s="175"/>
      <c r="C73" s="176"/>
      <c r="D73" s="177"/>
      <c r="E73" s="178"/>
    </row>
    <row r="74" spans="2:5" x14ac:dyDescent="0.2">
      <c r="B74" s="175"/>
      <c r="C74" s="176"/>
      <c r="D74" s="177"/>
      <c r="E74" s="178"/>
    </row>
    <row r="75" spans="2:5" x14ac:dyDescent="0.2">
      <c r="B75" s="175"/>
      <c r="C75" s="176"/>
      <c r="D75" s="177"/>
      <c r="E75" s="178"/>
    </row>
    <row r="76" spans="2:5" x14ac:dyDescent="0.2">
      <c r="B76" s="175"/>
      <c r="C76" s="176"/>
      <c r="D76" s="177"/>
      <c r="E76" s="178"/>
    </row>
    <row r="77" spans="2:5" x14ac:dyDescent="0.2">
      <c r="B77" s="175"/>
      <c r="C77" s="176"/>
      <c r="D77" s="177"/>
      <c r="E77" s="178"/>
    </row>
    <row r="78" spans="2:5" x14ac:dyDescent="0.2">
      <c r="B78" s="175"/>
      <c r="C78" s="176"/>
      <c r="D78" s="177"/>
      <c r="E78" s="178"/>
    </row>
    <row r="79" spans="2:5" x14ac:dyDescent="0.2">
      <c r="B79" s="175"/>
      <c r="C79" s="176"/>
      <c r="D79" s="177"/>
      <c r="E79" s="178"/>
    </row>
    <row r="80" spans="2:5" x14ac:dyDescent="0.2">
      <c r="B80" s="175"/>
      <c r="C80" s="176"/>
      <c r="D80" s="177"/>
      <c r="E80" s="178"/>
    </row>
    <row r="81" spans="2:5" x14ac:dyDescent="0.2">
      <c r="B81" s="175"/>
      <c r="C81" s="176"/>
      <c r="D81" s="177"/>
      <c r="E81" s="178"/>
    </row>
    <row r="82" spans="2:5" x14ac:dyDescent="0.2">
      <c r="B82" s="175"/>
      <c r="C82" s="176"/>
      <c r="D82" s="177"/>
      <c r="E82" s="178"/>
    </row>
    <row r="83" spans="2:5" x14ac:dyDescent="0.2">
      <c r="B83" s="175"/>
      <c r="C83" s="176"/>
      <c r="D83" s="177"/>
      <c r="E83" s="178"/>
    </row>
    <row r="84" spans="2:5" x14ac:dyDescent="0.2">
      <c r="B84" s="175"/>
      <c r="C84" s="176"/>
      <c r="D84" s="177"/>
      <c r="E84" s="178"/>
    </row>
    <row r="85" spans="2:5" x14ac:dyDescent="0.2">
      <c r="B85" s="175"/>
      <c r="C85" s="176"/>
      <c r="D85" s="177"/>
      <c r="E85" s="178"/>
    </row>
    <row r="86" spans="2:5" x14ac:dyDescent="0.2">
      <c r="B86" s="175"/>
      <c r="C86" s="176"/>
      <c r="D86" s="177"/>
      <c r="E86" s="178"/>
    </row>
    <row r="87" spans="2:5" x14ac:dyDescent="0.2">
      <c r="B87" s="175"/>
      <c r="C87" s="176"/>
      <c r="D87" s="177"/>
      <c r="E87" s="178"/>
    </row>
    <row r="88" spans="2:5" x14ac:dyDescent="0.2">
      <c r="B88" s="175"/>
      <c r="C88" s="176"/>
      <c r="D88" s="177"/>
      <c r="E88" s="178"/>
    </row>
    <row r="89" spans="2:5" x14ac:dyDescent="0.2">
      <c r="B89" s="175"/>
      <c r="C89" s="176"/>
      <c r="D89" s="177"/>
      <c r="E89" s="178"/>
    </row>
    <row r="90" spans="2:5" x14ac:dyDescent="0.2">
      <c r="B90" s="175"/>
      <c r="C90" s="176"/>
      <c r="D90" s="177"/>
      <c r="E90" s="178"/>
    </row>
    <row r="91" spans="2:5" x14ac:dyDescent="0.2">
      <c r="B91" s="175"/>
      <c r="C91" s="176"/>
      <c r="D91" s="177"/>
      <c r="E91" s="178"/>
    </row>
    <row r="92" spans="2:5" x14ac:dyDescent="0.2">
      <c r="B92" s="175"/>
      <c r="C92" s="176"/>
      <c r="D92" s="177"/>
      <c r="E92" s="178"/>
    </row>
    <row r="93" spans="2:5" x14ac:dyDescent="0.2">
      <c r="B93" s="175"/>
      <c r="C93" s="176"/>
      <c r="D93" s="177"/>
      <c r="E93" s="178"/>
    </row>
    <row r="94" spans="2:5" x14ac:dyDescent="0.2">
      <c r="B94" s="175"/>
      <c r="C94" s="176"/>
      <c r="D94" s="177"/>
      <c r="E94" s="178"/>
    </row>
    <row r="95" spans="2:5" x14ac:dyDescent="0.2">
      <c r="B95" s="175"/>
      <c r="C95" s="176"/>
      <c r="D95" s="177"/>
      <c r="E95" s="178"/>
    </row>
    <row r="96" spans="2:5" x14ac:dyDescent="0.2">
      <c r="B96" s="175"/>
      <c r="C96" s="176"/>
      <c r="D96" s="177"/>
      <c r="E96" s="178"/>
    </row>
    <row r="97" spans="2:5" x14ac:dyDescent="0.2">
      <c r="B97" s="175"/>
      <c r="C97" s="176"/>
      <c r="D97" s="177"/>
      <c r="E97" s="178"/>
    </row>
    <row r="98" spans="2:5" x14ac:dyDescent="0.2">
      <c r="B98" s="175"/>
      <c r="C98" s="176"/>
      <c r="D98" s="177"/>
      <c r="E98" s="178"/>
    </row>
    <row r="99" spans="2:5" x14ac:dyDescent="0.2">
      <c r="B99" s="175"/>
      <c r="C99" s="176"/>
      <c r="D99" s="177"/>
      <c r="E99" s="178"/>
    </row>
    <row r="100" spans="2:5" x14ac:dyDescent="0.2">
      <c r="B100" s="175"/>
      <c r="C100" s="176"/>
      <c r="D100" s="177"/>
      <c r="E100" s="178"/>
    </row>
    <row r="101" spans="2:5" x14ac:dyDescent="0.2">
      <c r="B101" s="175"/>
      <c r="C101" s="176"/>
      <c r="D101" s="177"/>
      <c r="E101" s="178"/>
    </row>
    <row r="102" spans="2:5" x14ac:dyDescent="0.2">
      <c r="B102" s="175"/>
      <c r="C102" s="176"/>
      <c r="D102" s="177"/>
      <c r="E102" s="178"/>
    </row>
    <row r="103" spans="2:5" x14ac:dyDescent="0.2">
      <c r="B103" s="175"/>
      <c r="C103" s="176"/>
      <c r="D103" s="177"/>
      <c r="E103" s="178"/>
    </row>
    <row r="104" spans="2:5" x14ac:dyDescent="0.2">
      <c r="B104" s="175"/>
      <c r="C104" s="176"/>
      <c r="D104" s="177"/>
      <c r="E104" s="178"/>
    </row>
    <row r="105" spans="2:5" x14ac:dyDescent="0.2">
      <c r="B105" s="175"/>
      <c r="C105" s="176"/>
      <c r="D105" s="177"/>
      <c r="E105" s="178"/>
    </row>
    <row r="106" spans="2:5" x14ac:dyDescent="0.2">
      <c r="B106" s="175"/>
      <c r="C106" s="176"/>
      <c r="D106" s="177"/>
      <c r="E106" s="178"/>
    </row>
    <row r="107" spans="2:5" x14ac:dyDescent="0.2">
      <c r="B107" s="175"/>
      <c r="C107" s="176"/>
      <c r="D107" s="177"/>
      <c r="E107" s="178"/>
    </row>
    <row r="108" spans="2:5" x14ac:dyDescent="0.2">
      <c r="B108" s="175"/>
      <c r="C108" s="176"/>
      <c r="D108" s="177"/>
      <c r="E108" s="178"/>
    </row>
    <row r="109" spans="2:5" x14ac:dyDescent="0.2">
      <c r="B109" s="175"/>
      <c r="C109" s="176"/>
      <c r="D109" s="177"/>
      <c r="E109" s="178"/>
    </row>
    <row r="110" spans="2:5" x14ac:dyDescent="0.2">
      <c r="B110" s="175"/>
      <c r="C110" s="176"/>
      <c r="D110" s="177"/>
      <c r="E110" s="178"/>
    </row>
    <row r="111" spans="2:5" x14ac:dyDescent="0.2">
      <c r="B111" s="175"/>
      <c r="C111" s="176"/>
      <c r="D111" s="177"/>
      <c r="E111" s="178"/>
    </row>
    <row r="112" spans="2:5" x14ac:dyDescent="0.2">
      <c r="B112" s="175"/>
      <c r="C112" s="176"/>
      <c r="D112" s="177"/>
      <c r="E112" s="178"/>
    </row>
    <row r="113" spans="2:5" x14ac:dyDescent="0.2">
      <c r="B113" s="175"/>
      <c r="C113" s="176"/>
      <c r="D113" s="177"/>
      <c r="E113" s="178"/>
    </row>
    <row r="114" spans="2:5" x14ac:dyDescent="0.2">
      <c r="B114" s="175"/>
      <c r="C114" s="176"/>
      <c r="D114" s="177"/>
      <c r="E114" s="178"/>
    </row>
    <row r="115" spans="2:5" x14ac:dyDescent="0.2">
      <c r="B115" s="175"/>
      <c r="C115" s="176"/>
      <c r="D115" s="177"/>
      <c r="E115" s="178"/>
    </row>
    <row r="116" spans="2:5" x14ac:dyDescent="0.2">
      <c r="B116" s="175"/>
      <c r="C116" s="176"/>
      <c r="D116" s="177"/>
      <c r="E116" s="178"/>
    </row>
    <row r="117" spans="2:5" x14ac:dyDescent="0.2">
      <c r="B117" s="175"/>
      <c r="C117" s="176"/>
      <c r="D117" s="177"/>
      <c r="E117" s="178"/>
    </row>
    <row r="118" spans="2:5" x14ac:dyDescent="0.2">
      <c r="B118" s="175"/>
      <c r="C118" s="176"/>
      <c r="D118" s="177"/>
      <c r="E118" s="178"/>
    </row>
    <row r="119" spans="2:5" x14ac:dyDescent="0.2">
      <c r="B119" s="175"/>
      <c r="C119" s="176"/>
      <c r="D119" s="177"/>
      <c r="E119" s="178"/>
    </row>
    <row r="120" spans="2:5" x14ac:dyDescent="0.2">
      <c r="B120" s="175"/>
      <c r="C120" s="176"/>
      <c r="D120" s="177"/>
      <c r="E120" s="178"/>
    </row>
    <row r="121" spans="2:5" x14ac:dyDescent="0.2">
      <c r="B121" s="175"/>
      <c r="C121" s="176"/>
      <c r="D121" s="177"/>
      <c r="E121" s="178"/>
    </row>
    <row r="122" spans="2:5" x14ac:dyDescent="0.2">
      <c r="B122" s="175"/>
      <c r="C122" s="176"/>
      <c r="D122" s="177"/>
      <c r="E122" s="178"/>
    </row>
    <row r="123" spans="2:5" x14ac:dyDescent="0.2">
      <c r="B123" s="175"/>
      <c r="C123" s="176"/>
      <c r="D123" s="177"/>
      <c r="E123" s="178"/>
    </row>
    <row r="124" spans="2:5" x14ac:dyDescent="0.2">
      <c r="B124" s="175"/>
      <c r="C124" s="176"/>
      <c r="D124" s="177"/>
      <c r="E124" s="178"/>
    </row>
    <row r="125" spans="2:5" x14ac:dyDescent="0.2">
      <c r="B125" s="175"/>
      <c r="C125" s="176"/>
      <c r="D125" s="177"/>
      <c r="E125" s="178"/>
    </row>
    <row r="126" spans="2:5" x14ac:dyDescent="0.2">
      <c r="B126" s="175"/>
      <c r="C126" s="176"/>
      <c r="D126" s="177"/>
      <c r="E126" s="178"/>
    </row>
    <row r="127" spans="2:5" x14ac:dyDescent="0.2">
      <c r="B127" s="175"/>
      <c r="C127" s="176"/>
      <c r="D127" s="177"/>
      <c r="E127" s="178"/>
    </row>
    <row r="128" spans="2:5" x14ac:dyDescent="0.2">
      <c r="B128" s="175"/>
      <c r="C128" s="176"/>
      <c r="D128" s="177"/>
      <c r="E128" s="178"/>
    </row>
    <row r="129" spans="2:5" x14ac:dyDescent="0.2">
      <c r="B129" s="175"/>
      <c r="C129" s="176"/>
      <c r="D129" s="177"/>
      <c r="E129" s="178"/>
    </row>
    <row r="130" spans="2:5" x14ac:dyDescent="0.2">
      <c r="B130" s="175"/>
      <c r="C130" s="176"/>
      <c r="D130" s="177"/>
      <c r="E130" s="178"/>
    </row>
    <row r="131" spans="2:5" x14ac:dyDescent="0.2">
      <c r="B131" s="175"/>
      <c r="C131" s="176"/>
      <c r="D131" s="177"/>
      <c r="E131" s="178"/>
    </row>
    <row r="132" spans="2:5" x14ac:dyDescent="0.2">
      <c r="B132" s="175"/>
      <c r="C132" s="176"/>
      <c r="D132" s="177"/>
      <c r="E132" s="178"/>
    </row>
    <row r="133" spans="2:5" x14ac:dyDescent="0.2">
      <c r="B133" s="175"/>
      <c r="C133" s="176"/>
      <c r="D133" s="177"/>
      <c r="E133" s="178"/>
    </row>
    <row r="134" spans="2:5" x14ac:dyDescent="0.2">
      <c r="B134" s="175"/>
      <c r="C134" s="176"/>
      <c r="D134" s="177"/>
      <c r="E134" s="178"/>
    </row>
    <row r="135" spans="2:5" x14ac:dyDescent="0.2">
      <c r="B135" s="175"/>
      <c r="C135" s="176"/>
      <c r="D135" s="177"/>
      <c r="E135" s="178"/>
    </row>
    <row r="136" spans="2:5" x14ac:dyDescent="0.2">
      <c r="B136" s="175"/>
      <c r="C136" s="176"/>
      <c r="D136" s="177"/>
      <c r="E136" s="178"/>
    </row>
    <row r="137" spans="2:5" x14ac:dyDescent="0.2">
      <c r="B137" s="175"/>
      <c r="C137" s="176"/>
      <c r="D137" s="177"/>
      <c r="E137" s="178"/>
    </row>
    <row r="138" spans="2:5" x14ac:dyDescent="0.2">
      <c r="B138" s="175"/>
      <c r="C138" s="176"/>
      <c r="D138" s="177"/>
      <c r="E138" s="178"/>
    </row>
    <row r="139" spans="2:5" x14ac:dyDescent="0.2">
      <c r="B139" s="175"/>
      <c r="C139" s="176"/>
      <c r="D139" s="177"/>
      <c r="E139" s="178"/>
    </row>
    <row r="140" spans="2:5" x14ac:dyDescent="0.2">
      <c r="B140" s="175"/>
      <c r="C140" s="176"/>
      <c r="D140" s="177"/>
      <c r="E140" s="178"/>
    </row>
    <row r="141" spans="2:5" x14ac:dyDescent="0.2">
      <c r="B141" s="175"/>
      <c r="C141" s="176"/>
      <c r="D141" s="177"/>
      <c r="E141" s="178"/>
    </row>
    <row r="142" spans="2:5" x14ac:dyDescent="0.2">
      <c r="B142" s="175"/>
      <c r="C142" s="176"/>
      <c r="D142" s="177"/>
      <c r="E142" s="178"/>
    </row>
    <row r="143" spans="2:5" x14ac:dyDescent="0.2">
      <c r="B143" s="175"/>
      <c r="C143" s="176"/>
      <c r="D143" s="177"/>
      <c r="E143" s="178"/>
    </row>
    <row r="144" spans="2:5" x14ac:dyDescent="0.2">
      <c r="B144" s="175"/>
      <c r="C144" s="176"/>
      <c r="D144" s="177"/>
      <c r="E144" s="178"/>
    </row>
    <row r="145" spans="2:5" x14ac:dyDescent="0.2">
      <c r="B145" s="175"/>
      <c r="C145" s="176"/>
      <c r="D145" s="177"/>
      <c r="E145" s="178"/>
    </row>
    <row r="146" spans="2:5" x14ac:dyDescent="0.2">
      <c r="B146" s="175"/>
      <c r="C146" s="176"/>
      <c r="D146" s="177"/>
      <c r="E146" s="178"/>
    </row>
    <row r="147" spans="2:5" x14ac:dyDescent="0.2">
      <c r="B147" s="175"/>
      <c r="C147" s="176"/>
      <c r="D147" s="177"/>
      <c r="E147" s="178"/>
    </row>
    <row r="148" spans="2:5" x14ac:dyDescent="0.2">
      <c r="B148" s="175"/>
      <c r="C148" s="176"/>
      <c r="D148" s="177"/>
      <c r="E148" s="178"/>
    </row>
    <row r="149" spans="2:5" x14ac:dyDescent="0.2">
      <c r="B149" s="175"/>
      <c r="C149" s="176"/>
      <c r="D149" s="177"/>
      <c r="E149" s="178"/>
    </row>
    <row r="150" spans="2:5" x14ac:dyDescent="0.2">
      <c r="B150" s="175"/>
      <c r="C150" s="176"/>
      <c r="D150" s="177"/>
      <c r="E150" s="178"/>
    </row>
    <row r="151" spans="2:5" x14ac:dyDescent="0.2">
      <c r="B151" s="175"/>
      <c r="C151" s="176"/>
      <c r="D151" s="177"/>
      <c r="E151" s="178"/>
    </row>
    <row r="152" spans="2:5" x14ac:dyDescent="0.2">
      <c r="B152" s="175"/>
      <c r="C152" s="176"/>
      <c r="D152" s="177"/>
      <c r="E152" s="178"/>
    </row>
    <row r="153" spans="2:5" x14ac:dyDescent="0.2">
      <c r="B153" s="175"/>
      <c r="C153" s="176"/>
      <c r="D153" s="177"/>
      <c r="E153" s="178"/>
    </row>
    <row r="154" spans="2:5" x14ac:dyDescent="0.2">
      <c r="B154" s="175"/>
      <c r="C154" s="176"/>
      <c r="D154" s="177"/>
      <c r="E154" s="178"/>
    </row>
    <row r="155" spans="2:5" x14ac:dyDescent="0.2">
      <c r="B155" s="175"/>
      <c r="C155" s="176"/>
      <c r="D155" s="177"/>
      <c r="E155" s="178"/>
    </row>
    <row r="156" spans="2:5" x14ac:dyDescent="0.2">
      <c r="B156" s="175"/>
      <c r="C156" s="176"/>
      <c r="D156" s="177"/>
      <c r="E156" s="178"/>
    </row>
    <row r="157" spans="2:5" x14ac:dyDescent="0.2">
      <c r="B157" s="175"/>
      <c r="C157" s="176"/>
      <c r="D157" s="177"/>
      <c r="E157" s="178"/>
    </row>
    <row r="158" spans="2:5" x14ac:dyDescent="0.2">
      <c r="B158" s="175"/>
      <c r="C158" s="176"/>
      <c r="D158" s="177"/>
      <c r="E158" s="178"/>
    </row>
    <row r="159" spans="2:5" x14ac:dyDescent="0.2">
      <c r="B159" s="175"/>
      <c r="C159" s="176"/>
      <c r="D159" s="177"/>
      <c r="E159" s="178"/>
    </row>
    <row r="160" spans="2:5" x14ac:dyDescent="0.2">
      <c r="B160" s="175"/>
      <c r="C160" s="176"/>
      <c r="D160" s="177"/>
      <c r="E160" s="178"/>
    </row>
    <row r="161" spans="2:5" x14ac:dyDescent="0.2">
      <c r="B161" s="175"/>
      <c r="C161" s="176"/>
      <c r="D161" s="177"/>
      <c r="E161" s="178"/>
    </row>
    <row r="162" spans="2:5" x14ac:dyDescent="0.2">
      <c r="B162" s="175"/>
      <c r="C162" s="176"/>
      <c r="D162" s="177"/>
      <c r="E162" s="178"/>
    </row>
    <row r="163" spans="2:5" x14ac:dyDescent="0.2">
      <c r="B163" s="175"/>
      <c r="C163" s="176"/>
      <c r="D163" s="177"/>
      <c r="E163" s="178"/>
    </row>
    <row r="164" spans="2:5" x14ac:dyDescent="0.2">
      <c r="B164" s="175"/>
      <c r="C164" s="176"/>
      <c r="D164" s="177"/>
      <c r="E164" s="178"/>
    </row>
    <row r="165" spans="2:5" x14ac:dyDescent="0.2">
      <c r="B165" s="175"/>
      <c r="C165" s="176"/>
      <c r="D165" s="177"/>
      <c r="E165" s="178"/>
    </row>
    <row r="166" spans="2:5" x14ac:dyDescent="0.2">
      <c r="B166" s="175"/>
      <c r="C166" s="176"/>
      <c r="D166" s="177"/>
      <c r="E166" s="178"/>
    </row>
    <row r="167" spans="2:5" x14ac:dyDescent="0.2">
      <c r="B167" s="175"/>
      <c r="C167" s="176"/>
      <c r="D167" s="177"/>
      <c r="E167" s="178"/>
    </row>
    <row r="168" spans="2:5" x14ac:dyDescent="0.2">
      <c r="B168" s="175"/>
      <c r="C168" s="176"/>
      <c r="D168" s="177"/>
      <c r="E168" s="178"/>
    </row>
    <row r="169" spans="2:5" x14ac:dyDescent="0.2">
      <c r="B169" s="175"/>
      <c r="C169" s="176"/>
      <c r="D169" s="177"/>
      <c r="E169" s="178"/>
    </row>
    <row r="170" spans="2:5" x14ac:dyDescent="0.2">
      <c r="B170" s="175"/>
      <c r="C170" s="176"/>
      <c r="D170" s="177"/>
      <c r="E170" s="178"/>
    </row>
    <row r="171" spans="2:5" x14ac:dyDescent="0.2">
      <c r="B171" s="175"/>
      <c r="C171" s="176"/>
      <c r="D171" s="177"/>
      <c r="E171" s="178"/>
    </row>
    <row r="172" spans="2:5" x14ac:dyDescent="0.2">
      <c r="B172" s="175"/>
      <c r="C172" s="176"/>
      <c r="D172" s="177"/>
      <c r="E172" s="178"/>
    </row>
    <row r="173" spans="2:5" x14ac:dyDescent="0.2">
      <c r="B173" s="175"/>
      <c r="C173" s="176"/>
      <c r="D173" s="177"/>
      <c r="E173" s="178"/>
    </row>
    <row r="174" spans="2:5" x14ac:dyDescent="0.2">
      <c r="B174" s="175"/>
      <c r="C174" s="176"/>
      <c r="D174" s="177"/>
      <c r="E174" s="178"/>
    </row>
    <row r="175" spans="2:5" x14ac:dyDescent="0.2">
      <c r="B175" s="175"/>
      <c r="C175" s="176"/>
      <c r="D175" s="177"/>
      <c r="E175" s="178"/>
    </row>
    <row r="176" spans="2:5" x14ac:dyDescent="0.2">
      <c r="B176" s="175"/>
      <c r="C176" s="176"/>
      <c r="D176" s="177"/>
      <c r="E176" s="178"/>
    </row>
    <row r="177" spans="2:5" x14ac:dyDescent="0.2">
      <c r="B177" s="175"/>
      <c r="C177" s="176"/>
      <c r="D177" s="177"/>
      <c r="E177" s="178"/>
    </row>
    <row r="178" spans="2:5" x14ac:dyDescent="0.2">
      <c r="B178" s="175"/>
      <c r="C178" s="176"/>
      <c r="D178" s="177"/>
      <c r="E178" s="178"/>
    </row>
    <row r="179" spans="2:5" x14ac:dyDescent="0.2">
      <c r="B179" s="175"/>
      <c r="C179" s="176"/>
      <c r="D179" s="177"/>
      <c r="E179" s="178"/>
    </row>
    <row r="180" spans="2:5" x14ac:dyDescent="0.2">
      <c r="B180" s="175"/>
      <c r="C180" s="176"/>
      <c r="D180" s="177"/>
      <c r="E180" s="178"/>
    </row>
    <row r="181" spans="2:5" x14ac:dyDescent="0.2">
      <c r="B181" s="175"/>
      <c r="C181" s="176"/>
      <c r="D181" s="177"/>
      <c r="E181" s="178"/>
    </row>
    <row r="182" spans="2:5" x14ac:dyDescent="0.2">
      <c r="B182" s="175"/>
      <c r="C182" s="176"/>
      <c r="D182" s="177"/>
      <c r="E182" s="178"/>
    </row>
    <row r="183" spans="2:5" x14ac:dyDescent="0.2">
      <c r="B183" s="175"/>
      <c r="C183" s="176"/>
      <c r="D183" s="177"/>
      <c r="E183" s="178"/>
    </row>
    <row r="184" spans="2:5" x14ac:dyDescent="0.2">
      <c r="B184" s="175"/>
      <c r="C184" s="176"/>
      <c r="D184" s="177"/>
      <c r="E184" s="178"/>
    </row>
    <row r="185" spans="2:5" x14ac:dyDescent="0.2">
      <c r="B185" s="175"/>
      <c r="C185" s="176"/>
      <c r="D185" s="177"/>
      <c r="E185" s="178"/>
    </row>
    <row r="186" spans="2:5" x14ac:dyDescent="0.2">
      <c r="B186" s="175"/>
      <c r="C186" s="176"/>
      <c r="D186" s="177"/>
      <c r="E186" s="178"/>
    </row>
    <row r="187" spans="2:5" x14ac:dyDescent="0.2">
      <c r="B187" s="175"/>
      <c r="C187" s="176"/>
      <c r="D187" s="177"/>
      <c r="E187" s="178"/>
    </row>
    <row r="188" spans="2:5" x14ac:dyDescent="0.2">
      <c r="B188" s="175"/>
      <c r="C188" s="176"/>
      <c r="D188" s="177"/>
      <c r="E188" s="178"/>
    </row>
    <row r="189" spans="2:5" x14ac:dyDescent="0.2">
      <c r="B189" s="175"/>
      <c r="C189" s="176"/>
      <c r="D189" s="177"/>
      <c r="E189" s="178"/>
    </row>
    <row r="190" spans="2:5" x14ac:dyDescent="0.2">
      <c r="B190" s="175"/>
      <c r="C190" s="176"/>
      <c r="D190" s="177"/>
      <c r="E190" s="178"/>
    </row>
    <row r="191" spans="2:5" x14ac:dyDescent="0.2">
      <c r="B191" s="175"/>
      <c r="C191" s="176"/>
      <c r="D191" s="177"/>
      <c r="E191" s="178"/>
    </row>
    <row r="192" spans="2:5" x14ac:dyDescent="0.2">
      <c r="B192" s="175"/>
      <c r="C192" s="176"/>
      <c r="D192" s="177"/>
      <c r="E192" s="178"/>
    </row>
    <row r="193" spans="2:5" x14ac:dyDescent="0.2">
      <c r="B193" s="175"/>
      <c r="C193" s="176"/>
      <c r="D193" s="177"/>
      <c r="E193" s="178"/>
    </row>
    <row r="194" spans="2:5" x14ac:dyDescent="0.2">
      <c r="B194" s="175"/>
      <c r="C194" s="176"/>
      <c r="D194" s="177"/>
      <c r="E194" s="178"/>
    </row>
    <row r="195" spans="2:5" x14ac:dyDescent="0.2">
      <c r="B195" s="175"/>
      <c r="C195" s="176"/>
      <c r="D195" s="177"/>
      <c r="E195" s="178"/>
    </row>
    <row r="196" spans="2:5" x14ac:dyDescent="0.2">
      <c r="B196" s="175"/>
      <c r="C196" s="176"/>
      <c r="D196" s="177"/>
      <c r="E196" s="178"/>
    </row>
    <row r="197" spans="2:5" x14ac:dyDescent="0.2">
      <c r="B197" s="175"/>
      <c r="C197" s="176"/>
      <c r="D197" s="177"/>
      <c r="E197" s="178"/>
    </row>
    <row r="198" spans="2:5" x14ac:dyDescent="0.2">
      <c r="B198" s="175"/>
      <c r="C198" s="176"/>
      <c r="D198" s="177"/>
      <c r="E198" s="178"/>
    </row>
    <row r="199" spans="2:5" x14ac:dyDescent="0.2">
      <c r="B199" s="175"/>
      <c r="C199" s="176"/>
      <c r="D199" s="177"/>
      <c r="E199" s="178"/>
    </row>
    <row r="200" spans="2:5" x14ac:dyDescent="0.2">
      <c r="B200" s="175"/>
      <c r="C200" s="176"/>
      <c r="D200" s="177"/>
      <c r="E200" s="178"/>
    </row>
    <row r="201" spans="2:5" x14ac:dyDescent="0.2">
      <c r="B201" s="175"/>
      <c r="C201" s="176"/>
      <c r="D201" s="177"/>
      <c r="E201" s="178"/>
    </row>
    <row r="202" spans="2:5" x14ac:dyDescent="0.2">
      <c r="B202" s="175"/>
      <c r="C202" s="176"/>
      <c r="D202" s="177"/>
      <c r="E202" s="178"/>
    </row>
    <row r="203" spans="2:5" x14ac:dyDescent="0.2">
      <c r="B203" s="175"/>
      <c r="C203" s="176"/>
      <c r="D203" s="177"/>
      <c r="E203" s="178"/>
    </row>
    <row r="204" spans="2:5" x14ac:dyDescent="0.2">
      <c r="B204" s="175"/>
      <c r="C204" s="176"/>
      <c r="D204" s="177"/>
      <c r="E204" s="178"/>
    </row>
    <row r="205" spans="2:5" x14ac:dyDescent="0.2">
      <c r="B205" s="175"/>
      <c r="C205" s="176"/>
      <c r="D205" s="177"/>
      <c r="E205" s="178"/>
    </row>
    <row r="206" spans="2:5" x14ac:dyDescent="0.2">
      <c r="B206" s="175"/>
      <c r="C206" s="176"/>
      <c r="D206" s="177"/>
      <c r="E206" s="178"/>
    </row>
    <row r="207" spans="2:5" x14ac:dyDescent="0.2">
      <c r="B207" s="175"/>
      <c r="C207" s="176"/>
      <c r="D207" s="177"/>
      <c r="E207" s="178"/>
    </row>
    <row r="208" spans="2:5" x14ac:dyDescent="0.2">
      <c r="B208" s="175"/>
      <c r="C208" s="176"/>
      <c r="D208" s="177"/>
      <c r="E208" s="178"/>
    </row>
    <row r="209" spans="2:5" x14ac:dyDescent="0.2">
      <c r="B209" s="175"/>
      <c r="C209" s="176"/>
      <c r="D209" s="177"/>
      <c r="E209" s="178"/>
    </row>
    <row r="210" spans="2:5" x14ac:dyDescent="0.2">
      <c r="B210" s="175"/>
      <c r="C210" s="176"/>
      <c r="D210" s="177"/>
      <c r="E210" s="178"/>
    </row>
    <row r="211" spans="2:5" x14ac:dyDescent="0.2">
      <c r="B211" s="175"/>
      <c r="C211" s="176"/>
      <c r="D211" s="177"/>
      <c r="E211" s="178"/>
    </row>
    <row r="212" spans="2:5" x14ac:dyDescent="0.2">
      <c r="B212" s="175"/>
      <c r="C212" s="176"/>
      <c r="D212" s="177"/>
      <c r="E212" s="178"/>
    </row>
    <row r="213" spans="2:5" x14ac:dyDescent="0.2">
      <c r="B213" s="175"/>
      <c r="C213" s="176"/>
      <c r="D213" s="177"/>
      <c r="E213" s="178"/>
    </row>
    <row r="214" spans="2:5" x14ac:dyDescent="0.2">
      <c r="B214" s="175"/>
      <c r="C214" s="176"/>
      <c r="D214" s="177"/>
      <c r="E214" s="178"/>
    </row>
    <row r="215" spans="2:5" x14ac:dyDescent="0.2">
      <c r="B215" s="175"/>
      <c r="C215" s="176"/>
      <c r="D215" s="177"/>
      <c r="E215" s="178"/>
    </row>
    <row r="216" spans="2:5" x14ac:dyDescent="0.2">
      <c r="B216" s="175"/>
      <c r="C216" s="176"/>
      <c r="D216" s="177"/>
      <c r="E216" s="178"/>
    </row>
    <row r="217" spans="2:5" x14ac:dyDescent="0.2">
      <c r="B217" s="175"/>
      <c r="C217" s="176"/>
      <c r="D217" s="177"/>
      <c r="E217" s="178"/>
    </row>
    <row r="218" spans="2:5" x14ac:dyDescent="0.2">
      <c r="B218" s="175"/>
      <c r="C218" s="176"/>
      <c r="D218" s="177"/>
      <c r="E218" s="178"/>
    </row>
    <row r="219" spans="2:5" x14ac:dyDescent="0.2">
      <c r="B219" s="175"/>
      <c r="C219" s="176"/>
      <c r="D219" s="177"/>
      <c r="E219" s="178"/>
    </row>
    <row r="220" spans="2:5" x14ac:dyDescent="0.2">
      <c r="B220" s="175"/>
      <c r="C220" s="176"/>
      <c r="D220" s="177"/>
      <c r="E220" s="178"/>
    </row>
    <row r="221" spans="2:5" x14ac:dyDescent="0.2">
      <c r="B221" s="175"/>
      <c r="C221" s="176"/>
      <c r="D221" s="177"/>
      <c r="E221" s="178"/>
    </row>
    <row r="222" spans="2:5" x14ac:dyDescent="0.2">
      <c r="B222" s="175"/>
      <c r="C222" s="176"/>
      <c r="D222" s="177"/>
      <c r="E222" s="178"/>
    </row>
    <row r="223" spans="2:5" x14ac:dyDescent="0.2">
      <c r="B223" s="175"/>
      <c r="C223" s="176"/>
      <c r="D223" s="177"/>
      <c r="E223" s="178"/>
    </row>
    <row r="224" spans="2:5" x14ac:dyDescent="0.2">
      <c r="B224" s="175"/>
      <c r="C224" s="176"/>
      <c r="D224" s="177"/>
      <c r="E224" s="178"/>
    </row>
    <row r="225" spans="2:5" x14ac:dyDescent="0.2">
      <c r="B225" s="175"/>
      <c r="C225" s="176"/>
      <c r="D225" s="177"/>
      <c r="E225" s="178"/>
    </row>
    <row r="226" spans="2:5" x14ac:dyDescent="0.2">
      <c r="B226" s="175"/>
      <c r="C226" s="176"/>
      <c r="D226" s="177"/>
      <c r="E226" s="178"/>
    </row>
    <row r="227" spans="2:5" x14ac:dyDescent="0.2">
      <c r="B227" s="175"/>
      <c r="C227" s="176"/>
      <c r="D227" s="177"/>
      <c r="E227" s="178"/>
    </row>
    <row r="228" spans="2:5" x14ac:dyDescent="0.2">
      <c r="B228" s="175"/>
      <c r="C228" s="176"/>
      <c r="D228" s="177"/>
      <c r="E228" s="178"/>
    </row>
    <row r="229" spans="2:5" x14ac:dyDescent="0.2">
      <c r="B229" s="175"/>
      <c r="C229" s="176"/>
      <c r="D229" s="177"/>
      <c r="E229" s="178"/>
    </row>
    <row r="230" spans="2:5" x14ac:dyDescent="0.2">
      <c r="B230" s="175"/>
      <c r="C230" s="176"/>
      <c r="D230" s="177"/>
      <c r="E230" s="178"/>
    </row>
    <row r="231" spans="2:5" x14ac:dyDescent="0.2">
      <c r="B231" s="175"/>
      <c r="C231" s="176"/>
      <c r="D231" s="177"/>
      <c r="E231" s="178"/>
    </row>
    <row r="232" spans="2:5" x14ac:dyDescent="0.2">
      <c r="B232" s="175"/>
      <c r="C232" s="176"/>
      <c r="D232" s="177"/>
      <c r="E232" s="178"/>
    </row>
    <row r="233" spans="2:5" x14ac:dyDescent="0.2">
      <c r="B233" s="175"/>
      <c r="C233" s="176"/>
      <c r="D233" s="177"/>
      <c r="E233" s="178"/>
    </row>
    <row r="234" spans="2:5" x14ac:dyDescent="0.2">
      <c r="B234" s="175"/>
      <c r="C234" s="176"/>
      <c r="D234" s="177"/>
      <c r="E234" s="178"/>
    </row>
    <row r="235" spans="2:5" x14ac:dyDescent="0.2">
      <c r="B235" s="175"/>
      <c r="C235" s="176"/>
      <c r="D235" s="177"/>
      <c r="E235" s="178"/>
    </row>
    <row r="236" spans="2:5" x14ac:dyDescent="0.2">
      <c r="B236" s="175"/>
      <c r="C236" s="176"/>
      <c r="D236" s="177"/>
      <c r="E236" s="178"/>
    </row>
    <row r="237" spans="2:5" x14ac:dyDescent="0.2">
      <c r="B237" s="175"/>
      <c r="C237" s="176"/>
      <c r="D237" s="177"/>
      <c r="E237" s="178"/>
    </row>
    <row r="238" spans="2:5" x14ac:dyDescent="0.2">
      <c r="B238" s="175"/>
      <c r="C238" s="176"/>
      <c r="D238" s="177"/>
      <c r="E238" s="178"/>
    </row>
    <row r="239" spans="2:5" x14ac:dyDescent="0.2">
      <c r="B239" s="175"/>
      <c r="C239" s="176"/>
      <c r="D239" s="177"/>
      <c r="E239" s="178"/>
    </row>
    <row r="240" spans="2:5" x14ac:dyDescent="0.2">
      <c r="B240" s="175"/>
      <c r="C240" s="176"/>
      <c r="D240" s="177"/>
      <c r="E240" s="178"/>
    </row>
    <row r="241" spans="2:5" x14ac:dyDescent="0.2">
      <c r="B241" s="175"/>
      <c r="C241" s="176"/>
      <c r="D241" s="177"/>
      <c r="E241" s="178"/>
    </row>
    <row r="242" spans="2:5" x14ac:dyDescent="0.2">
      <c r="B242" s="175"/>
      <c r="C242" s="176"/>
      <c r="D242" s="177"/>
      <c r="E242" s="178"/>
    </row>
    <row r="243" spans="2:5" x14ac:dyDescent="0.2">
      <c r="B243" s="175"/>
      <c r="C243" s="176"/>
      <c r="D243" s="177"/>
      <c r="E243" s="178"/>
    </row>
    <row r="244" spans="2:5" x14ac:dyDescent="0.2">
      <c r="B244" s="175"/>
      <c r="C244" s="176"/>
      <c r="D244" s="177"/>
      <c r="E244" s="178"/>
    </row>
    <row r="245" spans="2:5" x14ac:dyDescent="0.2">
      <c r="B245" s="175"/>
      <c r="C245" s="176"/>
      <c r="D245" s="177"/>
      <c r="E245" s="178"/>
    </row>
    <row r="246" spans="2:5" x14ac:dyDescent="0.2">
      <c r="B246" s="175"/>
      <c r="C246" s="176"/>
      <c r="D246" s="177"/>
      <c r="E246" s="178"/>
    </row>
    <row r="247" spans="2:5" x14ac:dyDescent="0.2">
      <c r="B247" s="175"/>
      <c r="C247" s="176"/>
      <c r="D247" s="177"/>
      <c r="E247" s="178"/>
    </row>
    <row r="248" spans="2:5" x14ac:dyDescent="0.2">
      <c r="B248" s="175"/>
      <c r="C248" s="176"/>
      <c r="D248" s="177"/>
      <c r="E248" s="178"/>
    </row>
    <row r="249" spans="2:5" x14ac:dyDescent="0.2">
      <c r="B249" s="175"/>
      <c r="C249" s="176"/>
      <c r="D249" s="177"/>
      <c r="E249" s="178"/>
    </row>
    <row r="250" spans="2:5" x14ac:dyDescent="0.2">
      <c r="B250" s="175"/>
      <c r="C250" s="176"/>
      <c r="D250" s="177"/>
      <c r="E250" s="178"/>
    </row>
    <row r="251" spans="2:5" x14ac:dyDescent="0.2">
      <c r="B251" s="175"/>
      <c r="C251" s="176"/>
      <c r="D251" s="177"/>
      <c r="E251" s="178"/>
    </row>
    <row r="252" spans="2:5" x14ac:dyDescent="0.2">
      <c r="B252" s="175"/>
      <c r="C252" s="176"/>
      <c r="D252" s="177"/>
      <c r="E252" s="178"/>
    </row>
    <row r="253" spans="2:5" x14ac:dyDescent="0.2">
      <c r="B253" s="175"/>
      <c r="C253" s="176"/>
      <c r="D253" s="177"/>
      <c r="E253" s="178"/>
    </row>
    <row r="254" spans="2:5" x14ac:dyDescent="0.2">
      <c r="B254" s="175"/>
      <c r="C254" s="176"/>
      <c r="D254" s="177"/>
      <c r="E254" s="178"/>
    </row>
    <row r="255" spans="2:5" x14ac:dyDescent="0.2">
      <c r="B255" s="175"/>
      <c r="C255" s="176"/>
      <c r="D255" s="177"/>
      <c r="E255" s="178"/>
    </row>
    <row r="256" spans="2:5" x14ac:dyDescent="0.2">
      <c r="B256" s="175"/>
      <c r="C256" s="176"/>
      <c r="D256" s="177"/>
      <c r="E256" s="178"/>
    </row>
    <row r="257" spans="2:5" x14ac:dyDescent="0.2">
      <c r="B257" s="175"/>
      <c r="C257" s="176"/>
      <c r="D257" s="177"/>
      <c r="E257" s="178"/>
    </row>
    <row r="258" spans="2:5" x14ac:dyDescent="0.2">
      <c r="B258" s="175"/>
      <c r="C258" s="176"/>
      <c r="D258" s="177"/>
      <c r="E258" s="178"/>
    </row>
    <row r="259" spans="2:5" x14ac:dyDescent="0.2">
      <c r="B259" s="175"/>
      <c r="C259" s="176"/>
      <c r="D259" s="177"/>
      <c r="E259" s="178"/>
    </row>
    <row r="260" spans="2:5" x14ac:dyDescent="0.2">
      <c r="B260" s="175"/>
      <c r="C260" s="176"/>
      <c r="D260" s="177"/>
      <c r="E260" s="178"/>
    </row>
    <row r="261" spans="2:5" x14ac:dyDescent="0.2">
      <c r="B261" s="175"/>
      <c r="C261" s="176"/>
      <c r="D261" s="177"/>
      <c r="E261" s="178"/>
    </row>
    <row r="262" spans="2:5" x14ac:dyDescent="0.2">
      <c r="B262" s="175"/>
      <c r="C262" s="176"/>
      <c r="D262" s="177"/>
      <c r="E262" s="178"/>
    </row>
    <row r="263" spans="2:5" x14ac:dyDescent="0.2">
      <c r="B263" s="175"/>
      <c r="C263" s="176"/>
      <c r="D263" s="177"/>
      <c r="E263" s="178"/>
    </row>
    <row r="264" spans="2:5" x14ac:dyDescent="0.2">
      <c r="B264" s="175"/>
      <c r="C264" s="176"/>
      <c r="D264" s="177"/>
      <c r="E264" s="178"/>
    </row>
    <row r="265" spans="2:5" x14ac:dyDescent="0.2">
      <c r="B265" s="175"/>
      <c r="C265" s="176"/>
      <c r="D265" s="177"/>
      <c r="E265" s="178"/>
    </row>
    <row r="266" spans="2:5" x14ac:dyDescent="0.2">
      <c r="B266" s="175"/>
      <c r="C266" s="176"/>
      <c r="D266" s="177"/>
      <c r="E266" s="178"/>
    </row>
    <row r="267" spans="2:5" x14ac:dyDescent="0.2">
      <c r="B267" s="175"/>
      <c r="C267" s="176"/>
      <c r="D267" s="177"/>
      <c r="E267" s="178"/>
    </row>
    <row r="268" spans="2:5" x14ac:dyDescent="0.2">
      <c r="B268" s="175"/>
      <c r="C268" s="176"/>
      <c r="D268" s="177"/>
      <c r="E268" s="178"/>
    </row>
    <row r="269" spans="2:5" x14ac:dyDescent="0.2">
      <c r="B269" s="175"/>
      <c r="C269" s="176"/>
      <c r="D269" s="177"/>
      <c r="E269" s="178"/>
    </row>
    <row r="270" spans="2:5" x14ac:dyDescent="0.2">
      <c r="B270" s="175"/>
      <c r="C270" s="176"/>
      <c r="D270" s="177"/>
      <c r="E270" s="178"/>
    </row>
    <row r="271" spans="2:5" x14ac:dyDescent="0.2">
      <c r="B271" s="175"/>
      <c r="C271" s="176"/>
      <c r="D271" s="177"/>
      <c r="E271" s="178"/>
    </row>
    <row r="272" spans="2:5" x14ac:dyDescent="0.2">
      <c r="B272" s="175"/>
      <c r="C272" s="176"/>
      <c r="D272" s="177"/>
      <c r="E272" s="178"/>
    </row>
    <row r="273" spans="2:5" x14ac:dyDescent="0.2">
      <c r="B273" s="175"/>
      <c r="C273" s="176"/>
      <c r="D273" s="177"/>
      <c r="E273" s="178"/>
    </row>
    <row r="274" spans="2:5" x14ac:dyDescent="0.2">
      <c r="B274" s="175"/>
      <c r="C274" s="176"/>
      <c r="D274" s="177"/>
      <c r="E274" s="178"/>
    </row>
    <row r="275" spans="2:5" x14ac:dyDescent="0.2">
      <c r="B275" s="175"/>
      <c r="C275" s="176"/>
      <c r="D275" s="177"/>
      <c r="E275" s="178"/>
    </row>
    <row r="276" spans="2:5" x14ac:dyDescent="0.2">
      <c r="B276" s="175"/>
      <c r="C276" s="176"/>
      <c r="D276" s="177"/>
      <c r="E276" s="178"/>
    </row>
    <row r="277" spans="2:5" x14ac:dyDescent="0.2">
      <c r="B277" s="175"/>
      <c r="C277" s="176"/>
      <c r="D277" s="177"/>
      <c r="E277" s="178"/>
    </row>
    <row r="278" spans="2:5" x14ac:dyDescent="0.2">
      <c r="B278" s="175"/>
      <c r="C278" s="176"/>
      <c r="D278" s="177"/>
      <c r="E278" s="178"/>
    </row>
    <row r="279" spans="2:5" x14ac:dyDescent="0.2">
      <c r="B279" s="175"/>
      <c r="C279" s="176"/>
      <c r="D279" s="177"/>
      <c r="E279" s="178"/>
    </row>
    <row r="280" spans="2:5" x14ac:dyDescent="0.2">
      <c r="B280" s="175"/>
      <c r="C280" s="176"/>
      <c r="D280" s="177"/>
      <c r="E280" s="178"/>
    </row>
    <row r="281" spans="2:5" x14ac:dyDescent="0.2">
      <c r="B281" s="175"/>
      <c r="C281" s="176"/>
      <c r="D281" s="177"/>
      <c r="E281" s="178"/>
    </row>
    <row r="282" spans="2:5" x14ac:dyDescent="0.2">
      <c r="B282" s="175"/>
      <c r="C282" s="176"/>
      <c r="D282" s="177"/>
      <c r="E282" s="178"/>
    </row>
    <row r="283" spans="2:5" x14ac:dyDescent="0.2">
      <c r="B283" s="175"/>
      <c r="C283" s="176"/>
      <c r="D283" s="177"/>
      <c r="E283" s="178"/>
    </row>
    <row r="284" spans="2:5" x14ac:dyDescent="0.2">
      <c r="B284" s="175"/>
      <c r="C284" s="176"/>
      <c r="D284" s="177"/>
      <c r="E284" s="178"/>
    </row>
    <row r="285" spans="2:5" x14ac:dyDescent="0.2">
      <c r="B285" s="175"/>
      <c r="C285" s="176"/>
      <c r="D285" s="177"/>
      <c r="E285" s="178"/>
    </row>
    <row r="286" spans="2:5" x14ac:dyDescent="0.2">
      <c r="B286" s="175"/>
      <c r="C286" s="176"/>
      <c r="D286" s="177"/>
      <c r="E286" s="178"/>
    </row>
    <row r="287" spans="2:5" x14ac:dyDescent="0.2">
      <c r="B287" s="175"/>
      <c r="C287" s="176"/>
      <c r="D287" s="177"/>
      <c r="E287" s="178"/>
    </row>
    <row r="288" spans="2:5" x14ac:dyDescent="0.2">
      <c r="B288" s="175"/>
      <c r="C288" s="176"/>
      <c r="D288" s="177"/>
      <c r="E288" s="178"/>
    </row>
    <row r="289" spans="2:5" x14ac:dyDescent="0.2">
      <c r="B289" s="175"/>
      <c r="C289" s="176"/>
      <c r="D289" s="177"/>
      <c r="E289" s="178"/>
    </row>
    <row r="290" spans="2:5" x14ac:dyDescent="0.2">
      <c r="B290" s="175"/>
      <c r="C290" s="176"/>
      <c r="D290" s="177"/>
      <c r="E290" s="178"/>
    </row>
    <row r="291" spans="2:5" x14ac:dyDescent="0.2">
      <c r="B291" s="175"/>
      <c r="C291" s="176"/>
      <c r="D291" s="177"/>
      <c r="E291" s="178"/>
    </row>
    <row r="292" spans="2:5" x14ac:dyDescent="0.2">
      <c r="B292" s="175"/>
      <c r="C292" s="176"/>
      <c r="D292" s="177"/>
      <c r="E292" s="178"/>
    </row>
    <row r="293" spans="2:5" x14ac:dyDescent="0.2">
      <c r="B293" s="175"/>
      <c r="C293" s="176"/>
      <c r="D293" s="177"/>
      <c r="E293" s="178"/>
    </row>
    <row r="294" spans="2:5" x14ac:dyDescent="0.2">
      <c r="B294" s="175"/>
      <c r="C294" s="176"/>
      <c r="D294" s="177"/>
      <c r="E294" s="178"/>
    </row>
    <row r="295" spans="2:5" x14ac:dyDescent="0.2">
      <c r="B295" s="175"/>
      <c r="C295" s="176"/>
      <c r="D295" s="177"/>
      <c r="E295" s="178"/>
    </row>
    <row r="296" spans="2:5" x14ac:dyDescent="0.2">
      <c r="B296" s="175"/>
      <c r="C296" s="176"/>
      <c r="D296" s="177"/>
      <c r="E296" s="178"/>
    </row>
    <row r="297" spans="2:5" x14ac:dyDescent="0.2">
      <c r="B297" s="175"/>
      <c r="C297" s="176"/>
      <c r="D297" s="177"/>
      <c r="E297" s="178"/>
    </row>
    <row r="298" spans="2:5" x14ac:dyDescent="0.2">
      <c r="B298" s="175"/>
      <c r="C298" s="176"/>
      <c r="D298" s="177"/>
      <c r="E298" s="178"/>
    </row>
    <row r="299" spans="2:5" x14ac:dyDescent="0.2">
      <c r="B299" s="175"/>
      <c r="C299" s="176"/>
      <c r="D299" s="177"/>
      <c r="E299" s="178"/>
    </row>
    <row r="300" spans="2:5" x14ac:dyDescent="0.2">
      <c r="B300" s="175"/>
      <c r="C300" s="176"/>
      <c r="D300" s="177"/>
      <c r="E300" s="178"/>
    </row>
    <row r="301" spans="2:5" x14ac:dyDescent="0.2">
      <c r="B301" s="175"/>
      <c r="C301" s="176"/>
      <c r="D301" s="177"/>
      <c r="E301" s="178"/>
    </row>
    <row r="302" spans="2:5" x14ac:dyDescent="0.2">
      <c r="B302" s="175"/>
      <c r="C302" s="176"/>
      <c r="D302" s="177"/>
      <c r="E302" s="178"/>
    </row>
    <row r="303" spans="2:5" x14ac:dyDescent="0.2">
      <c r="B303" s="175"/>
      <c r="C303" s="176"/>
      <c r="D303" s="177"/>
      <c r="E303" s="178"/>
    </row>
    <row r="304" spans="2:5" x14ac:dyDescent="0.2">
      <c r="B304" s="175"/>
      <c r="C304" s="176"/>
      <c r="D304" s="177"/>
      <c r="E304" s="178"/>
    </row>
    <row r="305" spans="2:5" x14ac:dyDescent="0.2">
      <c r="B305" s="175"/>
      <c r="C305" s="176"/>
      <c r="D305" s="177"/>
      <c r="E305" s="178"/>
    </row>
    <row r="306" spans="2:5" x14ac:dyDescent="0.2">
      <c r="B306" s="175"/>
      <c r="C306" s="176"/>
      <c r="D306" s="177"/>
      <c r="E306" s="178"/>
    </row>
    <row r="307" spans="2:5" x14ac:dyDescent="0.2">
      <c r="B307" s="175"/>
      <c r="C307" s="176"/>
      <c r="D307" s="177"/>
      <c r="E307" s="178"/>
    </row>
    <row r="308" spans="2:5" x14ac:dyDescent="0.2">
      <c r="B308" s="175"/>
      <c r="C308" s="176"/>
      <c r="D308" s="177"/>
      <c r="E308" s="178"/>
    </row>
    <row r="309" spans="2:5" x14ac:dyDescent="0.2">
      <c r="B309" s="175"/>
      <c r="C309" s="176"/>
      <c r="D309" s="177"/>
      <c r="E309" s="178"/>
    </row>
    <row r="310" spans="2:5" x14ac:dyDescent="0.2">
      <c r="B310" s="175"/>
      <c r="C310" s="176"/>
      <c r="D310" s="177"/>
      <c r="E310" s="178"/>
    </row>
    <row r="311" spans="2:5" x14ac:dyDescent="0.2">
      <c r="B311" s="175"/>
      <c r="C311" s="176"/>
      <c r="D311" s="177"/>
      <c r="E311" s="178"/>
    </row>
    <row r="312" spans="2:5" x14ac:dyDescent="0.2">
      <c r="B312" s="175"/>
      <c r="C312" s="176"/>
      <c r="D312" s="177"/>
      <c r="E312" s="178"/>
    </row>
    <row r="313" spans="2:5" x14ac:dyDescent="0.2">
      <c r="B313" s="175"/>
      <c r="C313" s="176"/>
      <c r="D313" s="177"/>
      <c r="E313" s="178"/>
    </row>
    <row r="314" spans="2:5" x14ac:dyDescent="0.2">
      <c r="B314" s="175"/>
      <c r="C314" s="176"/>
      <c r="D314" s="177"/>
      <c r="E314" s="178"/>
    </row>
    <row r="315" spans="2:5" x14ac:dyDescent="0.2">
      <c r="B315" s="175"/>
      <c r="C315" s="176"/>
      <c r="D315" s="177"/>
      <c r="E315" s="178"/>
    </row>
    <row r="316" spans="2:5" x14ac:dyDescent="0.2">
      <c r="B316" s="175"/>
      <c r="C316" s="176"/>
      <c r="D316" s="177"/>
      <c r="E316" s="178"/>
    </row>
    <row r="317" spans="2:5" x14ac:dyDescent="0.2">
      <c r="B317" s="175"/>
      <c r="C317" s="176"/>
      <c r="D317" s="177"/>
      <c r="E317" s="178"/>
    </row>
    <row r="318" spans="2:5" x14ac:dyDescent="0.2">
      <c r="B318" s="175"/>
      <c r="C318" s="176"/>
      <c r="D318" s="177"/>
      <c r="E318" s="178"/>
    </row>
    <row r="319" spans="2:5" x14ac:dyDescent="0.2">
      <c r="B319" s="175"/>
      <c r="C319" s="176"/>
      <c r="D319" s="177"/>
      <c r="E319" s="178"/>
    </row>
    <row r="320" spans="2:5" x14ac:dyDescent="0.2">
      <c r="B320" s="175"/>
      <c r="C320" s="176"/>
      <c r="D320" s="177"/>
      <c r="E320" s="178"/>
    </row>
    <row r="321" spans="2:5" x14ac:dyDescent="0.2">
      <c r="B321" s="175"/>
      <c r="C321" s="176"/>
      <c r="D321" s="177"/>
      <c r="E321" s="178"/>
    </row>
    <row r="322" spans="2:5" x14ac:dyDescent="0.2">
      <c r="B322" s="175"/>
      <c r="C322" s="176"/>
      <c r="D322" s="177"/>
      <c r="E322" s="178"/>
    </row>
    <row r="323" spans="2:5" x14ac:dyDescent="0.2">
      <c r="B323" s="175"/>
      <c r="C323" s="176"/>
      <c r="D323" s="177"/>
      <c r="E323" s="178"/>
    </row>
    <row r="324" spans="2:5" x14ac:dyDescent="0.2">
      <c r="B324" s="175"/>
      <c r="C324" s="176"/>
      <c r="D324" s="177"/>
      <c r="E324" s="178"/>
    </row>
    <row r="325" spans="2:5" x14ac:dyDescent="0.2">
      <c r="B325" s="175"/>
      <c r="C325" s="176"/>
      <c r="D325" s="177"/>
      <c r="E325" s="178"/>
    </row>
    <row r="326" spans="2:5" x14ac:dyDescent="0.2">
      <c r="B326" s="175"/>
      <c r="C326" s="176"/>
      <c r="D326" s="177"/>
      <c r="E326" s="178"/>
    </row>
    <row r="327" spans="2:5" x14ac:dyDescent="0.2">
      <c r="B327" s="175"/>
      <c r="C327" s="176"/>
      <c r="D327" s="177"/>
      <c r="E327" s="178"/>
    </row>
    <row r="328" spans="2:5" x14ac:dyDescent="0.2">
      <c r="B328" s="175"/>
      <c r="C328" s="176"/>
      <c r="D328" s="177"/>
      <c r="E328" s="178"/>
    </row>
    <row r="329" spans="2:5" x14ac:dyDescent="0.2">
      <c r="B329" s="175"/>
      <c r="C329" s="176"/>
      <c r="D329" s="177"/>
      <c r="E329" s="178"/>
    </row>
    <row r="330" spans="2:5" x14ac:dyDescent="0.2">
      <c r="B330" s="175"/>
      <c r="C330" s="176"/>
      <c r="D330" s="177"/>
      <c r="E330" s="178"/>
    </row>
    <row r="331" spans="2:5" x14ac:dyDescent="0.2">
      <c r="B331" s="175"/>
      <c r="C331" s="176"/>
      <c r="D331" s="177"/>
      <c r="E331" s="178"/>
    </row>
    <row r="332" spans="2:5" x14ac:dyDescent="0.2">
      <c r="B332" s="175"/>
      <c r="C332" s="176"/>
      <c r="D332" s="177"/>
      <c r="E332" s="178"/>
    </row>
    <row r="333" spans="2:5" x14ac:dyDescent="0.2">
      <c r="B333" s="175"/>
      <c r="C333" s="176"/>
      <c r="D333" s="177"/>
      <c r="E333" s="178"/>
    </row>
    <row r="334" spans="2:5" x14ac:dyDescent="0.2">
      <c r="B334" s="175"/>
      <c r="C334" s="176"/>
      <c r="D334" s="177"/>
      <c r="E334" s="178"/>
    </row>
    <row r="335" spans="2:5" x14ac:dyDescent="0.2">
      <c r="B335" s="175"/>
      <c r="C335" s="176"/>
      <c r="D335" s="177"/>
      <c r="E335" s="178"/>
    </row>
    <row r="336" spans="2:5" x14ac:dyDescent="0.2">
      <c r="B336" s="175"/>
      <c r="C336" s="176"/>
      <c r="D336" s="177"/>
      <c r="E336" s="178"/>
    </row>
    <row r="337" spans="2:5" x14ac:dyDescent="0.2">
      <c r="B337" s="175"/>
      <c r="C337" s="176"/>
      <c r="D337" s="177"/>
      <c r="E337" s="178"/>
    </row>
    <row r="338" spans="2:5" x14ac:dyDescent="0.2">
      <c r="B338" s="175"/>
      <c r="C338" s="176"/>
      <c r="D338" s="177"/>
      <c r="E338" s="178"/>
    </row>
    <row r="339" spans="2:5" x14ac:dyDescent="0.2">
      <c r="B339" s="175"/>
      <c r="C339" s="176"/>
      <c r="D339" s="177"/>
      <c r="E339" s="178"/>
    </row>
    <row r="340" spans="2:5" x14ac:dyDescent="0.2">
      <c r="B340" s="175"/>
      <c r="C340" s="176"/>
      <c r="D340" s="177"/>
      <c r="E340" s="178"/>
    </row>
    <row r="341" spans="2:5" x14ac:dyDescent="0.2">
      <c r="B341" s="175"/>
      <c r="C341" s="176"/>
      <c r="D341" s="177"/>
      <c r="E341" s="178"/>
    </row>
    <row r="342" spans="2:5" x14ac:dyDescent="0.2">
      <c r="B342" s="175"/>
      <c r="C342" s="176"/>
      <c r="D342" s="177"/>
      <c r="E342" s="178"/>
    </row>
    <row r="343" spans="2:5" x14ac:dyDescent="0.2">
      <c r="B343" s="175"/>
      <c r="C343" s="176"/>
      <c r="D343" s="177"/>
      <c r="E343" s="178"/>
    </row>
    <row r="344" spans="2:5" x14ac:dyDescent="0.2">
      <c r="B344" s="175"/>
      <c r="C344" s="176"/>
      <c r="D344" s="177"/>
      <c r="E344" s="178"/>
    </row>
    <row r="345" spans="2:5" x14ac:dyDescent="0.2">
      <c r="B345" s="175"/>
      <c r="C345" s="176"/>
      <c r="D345" s="177"/>
      <c r="E345" s="178"/>
    </row>
    <row r="346" spans="2:5" x14ac:dyDescent="0.2">
      <c r="B346" s="175"/>
      <c r="C346" s="176"/>
      <c r="D346" s="177"/>
      <c r="E346" s="178"/>
    </row>
    <row r="347" spans="2:5" x14ac:dyDescent="0.2">
      <c r="B347" s="175"/>
      <c r="C347" s="176"/>
      <c r="D347" s="177"/>
      <c r="E347" s="178"/>
    </row>
    <row r="348" spans="2:5" x14ac:dyDescent="0.2">
      <c r="B348" s="175"/>
      <c r="C348" s="176"/>
      <c r="D348" s="177"/>
      <c r="E348" s="178"/>
    </row>
    <row r="349" spans="2:5" x14ac:dyDescent="0.2">
      <c r="B349" s="175"/>
      <c r="C349" s="176"/>
      <c r="D349" s="177"/>
      <c r="E349" s="178"/>
    </row>
    <row r="350" spans="2:5" x14ac:dyDescent="0.2">
      <c r="B350" s="175"/>
      <c r="C350" s="176"/>
      <c r="D350" s="177"/>
      <c r="E350" s="178"/>
    </row>
    <row r="351" spans="2:5" x14ac:dyDescent="0.2">
      <c r="B351" s="175"/>
      <c r="C351" s="176"/>
      <c r="D351" s="177"/>
      <c r="E351" s="178"/>
    </row>
    <row r="352" spans="2:5" x14ac:dyDescent="0.2">
      <c r="B352" s="175"/>
      <c r="C352" s="176"/>
      <c r="D352" s="177"/>
      <c r="E352" s="178"/>
    </row>
    <row r="353" spans="2:5" x14ac:dyDescent="0.2">
      <c r="B353" s="175"/>
      <c r="C353" s="176"/>
      <c r="D353" s="177"/>
      <c r="E353" s="178"/>
    </row>
    <row r="354" spans="2:5" x14ac:dyDescent="0.2">
      <c r="B354" s="175"/>
      <c r="C354" s="176"/>
      <c r="D354" s="177"/>
      <c r="E354" s="178"/>
    </row>
    <row r="355" spans="2:5" x14ac:dyDescent="0.2">
      <c r="B355" s="175"/>
      <c r="C355" s="176"/>
      <c r="D355" s="177"/>
      <c r="E355" s="178"/>
    </row>
    <row r="356" spans="2:5" x14ac:dyDescent="0.2">
      <c r="B356" s="175"/>
      <c r="C356" s="176"/>
      <c r="D356" s="177"/>
      <c r="E356" s="178"/>
    </row>
    <row r="357" spans="2:5" x14ac:dyDescent="0.2">
      <c r="B357" s="175"/>
      <c r="C357" s="176"/>
      <c r="D357" s="177"/>
      <c r="E357" s="178"/>
    </row>
    <row r="358" spans="2:5" x14ac:dyDescent="0.2">
      <c r="B358" s="175"/>
      <c r="C358" s="176"/>
      <c r="D358" s="177"/>
      <c r="E358" s="178"/>
    </row>
    <row r="359" spans="2:5" x14ac:dyDescent="0.2">
      <c r="B359" s="175"/>
      <c r="C359" s="176"/>
      <c r="D359" s="177"/>
      <c r="E359" s="178"/>
    </row>
    <row r="360" spans="2:5" x14ac:dyDescent="0.2">
      <c r="B360" s="175"/>
      <c r="C360" s="176"/>
      <c r="D360" s="177"/>
      <c r="E360" s="178"/>
    </row>
    <row r="361" spans="2:5" x14ac:dyDescent="0.2">
      <c r="B361" s="175"/>
      <c r="C361" s="176"/>
      <c r="D361" s="177"/>
      <c r="E361" s="178"/>
    </row>
    <row r="362" spans="2:5" x14ac:dyDescent="0.2">
      <c r="B362" s="175"/>
      <c r="C362" s="176"/>
      <c r="D362" s="177"/>
      <c r="E362" s="178"/>
    </row>
    <row r="363" spans="2:5" x14ac:dyDescent="0.2">
      <c r="B363" s="175"/>
      <c r="C363" s="176"/>
      <c r="D363" s="177"/>
      <c r="E363" s="178"/>
    </row>
    <row r="364" spans="2:5" x14ac:dyDescent="0.2">
      <c r="B364" s="175"/>
      <c r="C364" s="176"/>
      <c r="D364" s="177"/>
      <c r="E364" s="178"/>
    </row>
    <row r="365" spans="2:5" x14ac:dyDescent="0.2">
      <c r="B365" s="175"/>
      <c r="C365" s="176"/>
      <c r="D365" s="177"/>
      <c r="E365" s="178"/>
    </row>
    <row r="366" spans="2:5" x14ac:dyDescent="0.2">
      <c r="B366" s="175"/>
      <c r="C366" s="176"/>
      <c r="D366" s="177"/>
      <c r="E366" s="178"/>
    </row>
    <row r="367" spans="2:5" x14ac:dyDescent="0.2">
      <c r="B367" s="175"/>
      <c r="C367" s="176"/>
      <c r="D367" s="177"/>
      <c r="E367" s="178"/>
    </row>
    <row r="368" spans="2:5" x14ac:dyDescent="0.2">
      <c r="B368" s="175"/>
      <c r="C368" s="176"/>
      <c r="D368" s="177"/>
      <c r="E368" s="178"/>
    </row>
    <row r="369" spans="2:5" x14ac:dyDescent="0.2">
      <c r="B369" s="175"/>
      <c r="C369" s="176"/>
      <c r="D369" s="177"/>
      <c r="E369" s="178"/>
    </row>
    <row r="370" spans="2:5" x14ac:dyDescent="0.2">
      <c r="B370" s="175"/>
      <c r="C370" s="176"/>
      <c r="D370" s="177"/>
      <c r="E370" s="178"/>
    </row>
    <row r="371" spans="2:5" x14ac:dyDescent="0.2">
      <c r="B371" s="175"/>
      <c r="C371" s="176"/>
      <c r="D371" s="177"/>
      <c r="E371" s="178"/>
    </row>
    <row r="372" spans="2:5" x14ac:dyDescent="0.2">
      <c r="B372" s="175"/>
      <c r="C372" s="176"/>
      <c r="D372" s="177"/>
      <c r="E372" s="178"/>
    </row>
    <row r="373" spans="2:5" x14ac:dyDescent="0.2">
      <c r="B373" s="175"/>
      <c r="C373" s="176"/>
      <c r="D373" s="177"/>
      <c r="E373" s="178"/>
    </row>
    <row r="374" spans="2:5" x14ac:dyDescent="0.2">
      <c r="B374" s="175"/>
      <c r="C374" s="176"/>
      <c r="D374" s="177"/>
      <c r="E374" s="178"/>
    </row>
    <row r="375" spans="2:5" x14ac:dyDescent="0.2">
      <c r="B375" s="175"/>
      <c r="C375" s="176"/>
      <c r="D375" s="177"/>
      <c r="E375" s="178"/>
    </row>
    <row r="376" spans="2:5" x14ac:dyDescent="0.2">
      <c r="B376" s="175"/>
      <c r="C376" s="176"/>
      <c r="D376" s="177"/>
      <c r="E376" s="178"/>
    </row>
    <row r="377" spans="2:5" x14ac:dyDescent="0.2">
      <c r="B377" s="175"/>
      <c r="C377" s="176"/>
      <c r="D377" s="177"/>
      <c r="E377" s="178"/>
    </row>
    <row r="378" spans="2:5" x14ac:dyDescent="0.2">
      <c r="B378" s="175"/>
      <c r="C378" s="176"/>
      <c r="D378" s="177"/>
      <c r="E378" s="178"/>
    </row>
    <row r="379" spans="2:5" x14ac:dyDescent="0.2">
      <c r="B379" s="175"/>
      <c r="C379" s="176"/>
      <c r="D379" s="177"/>
      <c r="E379" s="178"/>
    </row>
    <row r="380" spans="2:5" x14ac:dyDescent="0.2">
      <c r="B380" s="175"/>
      <c r="C380" s="176"/>
      <c r="D380" s="177"/>
      <c r="E380" s="178"/>
    </row>
    <row r="381" spans="2:5" x14ac:dyDescent="0.2">
      <c r="B381" s="175"/>
      <c r="C381" s="176"/>
      <c r="D381" s="177"/>
      <c r="E381" s="178"/>
    </row>
    <row r="382" spans="2:5" x14ac:dyDescent="0.2">
      <c r="B382" s="175"/>
      <c r="C382" s="176"/>
      <c r="D382" s="177"/>
      <c r="E382" s="178"/>
    </row>
    <row r="383" spans="2:5" x14ac:dyDescent="0.2">
      <c r="B383" s="175"/>
      <c r="C383" s="176"/>
      <c r="D383" s="177"/>
      <c r="E383" s="178"/>
    </row>
    <row r="384" spans="2:5" x14ac:dyDescent="0.2">
      <c r="B384" s="175"/>
      <c r="C384" s="176"/>
      <c r="D384" s="177"/>
      <c r="E384" s="178"/>
    </row>
    <row r="385" spans="2:5" x14ac:dyDescent="0.2">
      <c r="B385" s="175"/>
      <c r="C385" s="176"/>
      <c r="D385" s="177"/>
      <c r="E385" s="178"/>
    </row>
    <row r="386" spans="2:5" x14ac:dyDescent="0.2">
      <c r="B386" s="175"/>
      <c r="C386" s="176"/>
      <c r="D386" s="177"/>
      <c r="E386" s="178"/>
    </row>
    <row r="387" spans="2:5" x14ac:dyDescent="0.2">
      <c r="B387" s="175"/>
      <c r="C387" s="176"/>
      <c r="D387" s="177"/>
      <c r="E387" s="178"/>
    </row>
    <row r="388" spans="2:5" x14ac:dyDescent="0.2">
      <c r="B388" s="175"/>
      <c r="C388" s="176"/>
      <c r="D388" s="177"/>
      <c r="E388" s="178"/>
    </row>
    <row r="389" spans="2:5" x14ac:dyDescent="0.2">
      <c r="B389" s="175"/>
      <c r="C389" s="176"/>
      <c r="D389" s="177"/>
      <c r="E389" s="178"/>
    </row>
    <row r="390" spans="2:5" x14ac:dyDescent="0.2">
      <c r="B390" s="175"/>
      <c r="C390" s="176"/>
      <c r="D390" s="177"/>
      <c r="E390" s="178"/>
    </row>
    <row r="391" spans="2:5" x14ac:dyDescent="0.2">
      <c r="B391" s="175"/>
      <c r="C391" s="176"/>
      <c r="D391" s="177"/>
      <c r="E391" s="178"/>
    </row>
    <row r="392" spans="2:5" x14ac:dyDescent="0.2">
      <c r="B392" s="175"/>
      <c r="C392" s="176"/>
      <c r="D392" s="177"/>
      <c r="E392" s="178"/>
    </row>
    <row r="393" spans="2:5" x14ac:dyDescent="0.2">
      <c r="B393" s="175"/>
      <c r="C393" s="176"/>
      <c r="D393" s="177"/>
      <c r="E393" s="178"/>
    </row>
    <row r="394" spans="2:5" x14ac:dyDescent="0.2">
      <c r="B394" s="175"/>
      <c r="C394" s="176"/>
      <c r="D394" s="177"/>
      <c r="E394" s="178"/>
    </row>
    <row r="395" spans="2:5" x14ac:dyDescent="0.2">
      <c r="B395" s="175"/>
      <c r="C395" s="176"/>
      <c r="D395" s="177"/>
      <c r="E395" s="178"/>
    </row>
    <row r="396" spans="2:5" x14ac:dyDescent="0.2">
      <c r="B396" s="175"/>
      <c r="C396" s="176"/>
      <c r="D396" s="177"/>
      <c r="E396" s="178"/>
    </row>
    <row r="397" spans="2:5" x14ac:dyDescent="0.2">
      <c r="B397" s="175"/>
      <c r="C397" s="176"/>
      <c r="D397" s="177"/>
      <c r="E397" s="178"/>
    </row>
    <row r="398" spans="2:5" x14ac:dyDescent="0.2">
      <c r="B398" s="175"/>
      <c r="C398" s="176"/>
      <c r="D398" s="177"/>
      <c r="E398" s="178"/>
    </row>
    <row r="399" spans="2:5" x14ac:dyDescent="0.2">
      <c r="B399" s="175"/>
      <c r="C399" s="176"/>
      <c r="D399" s="177"/>
      <c r="E399" s="178"/>
    </row>
    <row r="400" spans="2:5" x14ac:dyDescent="0.2">
      <c r="B400" s="175"/>
      <c r="C400" s="176"/>
      <c r="D400" s="177"/>
      <c r="E400" s="178"/>
    </row>
    <row r="401" spans="2:5" x14ac:dyDescent="0.2">
      <c r="B401" s="175"/>
      <c r="C401" s="176"/>
      <c r="D401" s="177"/>
      <c r="E401" s="178"/>
    </row>
    <row r="402" spans="2:5" x14ac:dyDescent="0.2">
      <c r="B402" s="175"/>
      <c r="C402" s="176"/>
      <c r="D402" s="177"/>
      <c r="E402" s="178"/>
    </row>
    <row r="403" spans="2:5" x14ac:dyDescent="0.2">
      <c r="B403" s="175"/>
      <c r="C403" s="176"/>
      <c r="D403" s="177"/>
      <c r="E403" s="178"/>
    </row>
    <row r="404" spans="2:5" x14ac:dyDescent="0.2">
      <c r="B404" s="175"/>
      <c r="C404" s="176"/>
      <c r="D404" s="177"/>
      <c r="E404" s="178"/>
    </row>
    <row r="405" spans="2:5" x14ac:dyDescent="0.2">
      <c r="B405" s="175"/>
      <c r="C405" s="176"/>
      <c r="D405" s="177"/>
      <c r="E405" s="178"/>
    </row>
    <row r="406" spans="2:5" x14ac:dyDescent="0.2">
      <c r="B406" s="175"/>
      <c r="C406" s="176"/>
      <c r="D406" s="177"/>
      <c r="E406" s="178"/>
    </row>
    <row r="407" spans="2:5" x14ac:dyDescent="0.2">
      <c r="B407" s="175"/>
      <c r="C407" s="176"/>
      <c r="D407" s="177"/>
      <c r="E407" s="178"/>
    </row>
    <row r="408" spans="2:5" x14ac:dyDescent="0.2">
      <c r="B408" s="175"/>
      <c r="C408" s="176"/>
      <c r="D408" s="177"/>
      <c r="E408" s="178"/>
    </row>
    <row r="409" spans="2:5" x14ac:dyDescent="0.2">
      <c r="B409" s="175"/>
      <c r="C409" s="176"/>
      <c r="D409" s="177"/>
      <c r="E409" s="178"/>
    </row>
    <row r="410" spans="2:5" x14ac:dyDescent="0.2">
      <c r="B410" s="175"/>
      <c r="C410" s="176"/>
      <c r="D410" s="177"/>
      <c r="E410" s="178"/>
    </row>
    <row r="411" spans="2:5" x14ac:dyDescent="0.2">
      <c r="B411" s="175"/>
      <c r="C411" s="176"/>
      <c r="D411" s="177"/>
      <c r="E411" s="178"/>
    </row>
    <row r="412" spans="2:5" x14ac:dyDescent="0.2">
      <c r="B412" s="175"/>
      <c r="C412" s="176"/>
      <c r="D412" s="177"/>
      <c r="E412" s="178"/>
    </row>
    <row r="413" spans="2:5" x14ac:dyDescent="0.2">
      <c r="B413" s="175"/>
      <c r="C413" s="176"/>
      <c r="D413" s="177"/>
      <c r="E413" s="178"/>
    </row>
    <row r="414" spans="2:5" x14ac:dyDescent="0.2">
      <c r="B414" s="175"/>
      <c r="C414" s="176"/>
      <c r="D414" s="177"/>
      <c r="E414" s="178"/>
    </row>
    <row r="415" spans="2:5" x14ac:dyDescent="0.2">
      <c r="B415" s="175"/>
      <c r="C415" s="176"/>
      <c r="D415" s="177"/>
      <c r="E415" s="178"/>
    </row>
    <row r="416" spans="2:5" x14ac:dyDescent="0.2">
      <c r="B416" s="175"/>
      <c r="C416" s="176"/>
      <c r="D416" s="177"/>
      <c r="E416" s="178"/>
    </row>
    <row r="417" spans="2:5" x14ac:dyDescent="0.2">
      <c r="B417" s="175"/>
      <c r="C417" s="176"/>
      <c r="D417" s="177"/>
      <c r="E417" s="178"/>
    </row>
    <row r="418" spans="2:5" x14ac:dyDescent="0.2">
      <c r="B418" s="175"/>
      <c r="C418" s="176"/>
      <c r="D418" s="177"/>
      <c r="E418" s="178"/>
    </row>
    <row r="419" spans="2:5" x14ac:dyDescent="0.2">
      <c r="B419" s="175"/>
      <c r="C419" s="176"/>
      <c r="D419" s="177"/>
      <c r="E419" s="178"/>
    </row>
    <row r="420" spans="2:5" x14ac:dyDescent="0.2">
      <c r="B420" s="175"/>
      <c r="C420" s="176"/>
      <c r="D420" s="177"/>
      <c r="E420" s="178"/>
    </row>
    <row r="421" spans="2:5" x14ac:dyDescent="0.2">
      <c r="B421" s="175"/>
      <c r="C421" s="176"/>
      <c r="D421" s="177"/>
      <c r="E421" s="178"/>
    </row>
    <row r="422" spans="2:5" x14ac:dyDescent="0.2">
      <c r="B422" s="175"/>
      <c r="C422" s="176"/>
      <c r="D422" s="177"/>
      <c r="E422" s="178"/>
    </row>
    <row r="423" spans="2:5" x14ac:dyDescent="0.2">
      <c r="B423" s="175"/>
      <c r="C423" s="176"/>
      <c r="D423" s="177"/>
      <c r="E423" s="178"/>
    </row>
    <row r="424" spans="2:5" x14ac:dyDescent="0.2">
      <c r="B424" s="175"/>
      <c r="C424" s="176"/>
      <c r="D424" s="177"/>
      <c r="E424" s="178"/>
    </row>
    <row r="425" spans="2:5" x14ac:dyDescent="0.2">
      <c r="B425" s="175"/>
      <c r="C425" s="176"/>
      <c r="D425" s="177"/>
      <c r="E425" s="178"/>
    </row>
    <row r="426" spans="2:5" x14ac:dyDescent="0.2">
      <c r="B426" s="175"/>
      <c r="C426" s="176"/>
      <c r="D426" s="177"/>
      <c r="E426" s="178"/>
    </row>
    <row r="427" spans="2:5" x14ac:dyDescent="0.2">
      <c r="B427" s="175"/>
      <c r="C427" s="176"/>
      <c r="D427" s="177"/>
      <c r="E427" s="178"/>
    </row>
    <row r="428" spans="2:5" x14ac:dyDescent="0.2">
      <c r="B428" s="175"/>
      <c r="C428" s="176"/>
      <c r="D428" s="177"/>
      <c r="E428" s="178"/>
    </row>
    <row r="429" spans="2:5" x14ac:dyDescent="0.2">
      <c r="B429" s="175"/>
      <c r="C429" s="176"/>
      <c r="D429" s="177"/>
      <c r="E429" s="178"/>
    </row>
    <row r="430" spans="2:5" x14ac:dyDescent="0.2">
      <c r="B430" s="175"/>
      <c r="C430" s="176"/>
      <c r="D430" s="177"/>
      <c r="E430" s="178"/>
    </row>
    <row r="431" spans="2:5" x14ac:dyDescent="0.2">
      <c r="B431" s="175"/>
      <c r="C431" s="176"/>
      <c r="D431" s="177"/>
      <c r="E431" s="178"/>
    </row>
    <row r="432" spans="2:5" x14ac:dyDescent="0.2">
      <c r="B432" s="175"/>
      <c r="C432" s="176"/>
      <c r="D432" s="177"/>
      <c r="E432" s="178"/>
    </row>
    <row r="433" spans="2:5" x14ac:dyDescent="0.2">
      <c r="B433" s="175"/>
      <c r="C433" s="176"/>
      <c r="D433" s="177"/>
      <c r="E433" s="178"/>
    </row>
    <row r="434" spans="2:5" x14ac:dyDescent="0.2">
      <c r="B434" s="175"/>
      <c r="C434" s="176"/>
      <c r="D434" s="177"/>
      <c r="E434" s="178"/>
    </row>
    <row r="435" spans="2:5" x14ac:dyDescent="0.2">
      <c r="B435" s="175"/>
      <c r="C435" s="176"/>
      <c r="D435" s="177"/>
      <c r="E435" s="178"/>
    </row>
    <row r="436" spans="2:5" x14ac:dyDescent="0.2">
      <c r="B436" s="175"/>
      <c r="C436" s="176"/>
      <c r="D436" s="177"/>
      <c r="E436" s="178"/>
    </row>
    <row r="437" spans="2:5" x14ac:dyDescent="0.2">
      <c r="B437" s="175"/>
      <c r="C437" s="176"/>
      <c r="D437" s="177"/>
      <c r="E437" s="178"/>
    </row>
    <row r="438" spans="2:5" x14ac:dyDescent="0.2">
      <c r="B438" s="175"/>
      <c r="C438" s="176"/>
      <c r="D438" s="177"/>
      <c r="E438" s="178"/>
    </row>
    <row r="439" spans="2:5" x14ac:dyDescent="0.2">
      <c r="B439" s="175"/>
      <c r="C439" s="176"/>
      <c r="D439" s="177"/>
      <c r="E439" s="178"/>
    </row>
    <row r="440" spans="2:5" x14ac:dyDescent="0.2">
      <c r="B440" s="175"/>
      <c r="C440" s="176"/>
      <c r="D440" s="177"/>
      <c r="E440" s="178"/>
    </row>
    <row r="441" spans="2:5" x14ac:dyDescent="0.2">
      <c r="B441" s="175"/>
      <c r="C441" s="176"/>
      <c r="D441" s="177"/>
      <c r="E441" s="178"/>
    </row>
    <row r="442" spans="2:5" x14ac:dyDescent="0.2">
      <c r="B442" s="175"/>
      <c r="C442" s="176"/>
      <c r="D442" s="177"/>
      <c r="E442" s="178"/>
    </row>
    <row r="443" spans="2:5" x14ac:dyDescent="0.2">
      <c r="B443" s="175"/>
      <c r="C443" s="176"/>
      <c r="D443" s="177"/>
      <c r="E443" s="178"/>
    </row>
    <row r="444" spans="2:5" x14ac:dyDescent="0.2">
      <c r="B444" s="175"/>
      <c r="C444" s="176"/>
      <c r="D444" s="177"/>
      <c r="E444" s="178"/>
    </row>
    <row r="445" spans="2:5" x14ac:dyDescent="0.2">
      <c r="B445" s="175"/>
      <c r="C445" s="176"/>
      <c r="D445" s="177"/>
      <c r="E445" s="178"/>
    </row>
    <row r="446" spans="2:5" x14ac:dyDescent="0.2">
      <c r="B446" s="175"/>
      <c r="C446" s="176"/>
      <c r="D446" s="177"/>
      <c r="E446" s="178"/>
    </row>
    <row r="447" spans="2:5" x14ac:dyDescent="0.2">
      <c r="B447" s="175"/>
      <c r="C447" s="176"/>
      <c r="D447" s="177"/>
      <c r="E447" s="178"/>
    </row>
    <row r="448" spans="2:5" x14ac:dyDescent="0.2">
      <c r="B448" s="175"/>
      <c r="C448" s="176"/>
      <c r="D448" s="177"/>
      <c r="E448" s="178"/>
    </row>
    <row r="449" spans="2:5" x14ac:dyDescent="0.2">
      <c r="B449" s="175"/>
      <c r="C449" s="176"/>
      <c r="D449" s="177"/>
      <c r="E449" s="178"/>
    </row>
    <row r="450" spans="2:5" x14ac:dyDescent="0.2">
      <c r="B450" s="175"/>
      <c r="C450" s="176"/>
      <c r="D450" s="177"/>
      <c r="E450" s="178"/>
    </row>
    <row r="451" spans="2:5" x14ac:dyDescent="0.2">
      <c r="B451" s="175"/>
      <c r="C451" s="176"/>
      <c r="D451" s="177"/>
      <c r="E451" s="178"/>
    </row>
    <row r="452" spans="2:5" x14ac:dyDescent="0.2">
      <c r="B452" s="175"/>
      <c r="C452" s="176"/>
      <c r="D452" s="177"/>
      <c r="E452" s="178"/>
    </row>
    <row r="453" spans="2:5" x14ac:dyDescent="0.2">
      <c r="B453" s="175"/>
      <c r="C453" s="176"/>
      <c r="D453" s="177"/>
      <c r="E453" s="178"/>
    </row>
    <row r="454" spans="2:5" x14ac:dyDescent="0.2">
      <c r="B454" s="175"/>
      <c r="C454" s="176"/>
      <c r="D454" s="177"/>
      <c r="E454" s="178"/>
    </row>
    <row r="455" spans="2:5" x14ac:dyDescent="0.2">
      <c r="B455" s="175"/>
      <c r="C455" s="176"/>
      <c r="D455" s="177"/>
      <c r="E455" s="178"/>
    </row>
    <row r="456" spans="2:5" x14ac:dyDescent="0.2">
      <c r="B456" s="175"/>
      <c r="C456" s="176"/>
      <c r="D456" s="177"/>
      <c r="E456" s="178"/>
    </row>
    <row r="457" spans="2:5" x14ac:dyDescent="0.2">
      <c r="B457" s="175"/>
      <c r="C457" s="176"/>
      <c r="D457" s="177"/>
      <c r="E457" s="178"/>
    </row>
    <row r="458" spans="2:5" x14ac:dyDescent="0.2">
      <c r="B458" s="175"/>
      <c r="C458" s="176"/>
      <c r="D458" s="177"/>
      <c r="E458" s="178"/>
    </row>
    <row r="459" spans="2:5" x14ac:dyDescent="0.2">
      <c r="B459" s="175"/>
      <c r="C459" s="176"/>
      <c r="D459" s="177"/>
      <c r="E459" s="178"/>
    </row>
    <row r="460" spans="2:5" x14ac:dyDescent="0.2">
      <c r="B460" s="175"/>
      <c r="C460" s="176"/>
      <c r="D460" s="177"/>
      <c r="E460" s="178"/>
    </row>
    <row r="461" spans="2:5" x14ac:dyDescent="0.2">
      <c r="B461" s="175"/>
      <c r="C461" s="176"/>
      <c r="D461" s="177"/>
      <c r="E461" s="178"/>
    </row>
    <row r="462" spans="2:5" x14ac:dyDescent="0.2">
      <c r="B462" s="175"/>
      <c r="C462" s="176"/>
      <c r="D462" s="177"/>
      <c r="E462" s="178"/>
    </row>
    <row r="463" spans="2:5" x14ac:dyDescent="0.2">
      <c r="B463" s="175"/>
      <c r="C463" s="176"/>
      <c r="D463" s="177"/>
      <c r="E463" s="178"/>
    </row>
    <row r="464" spans="2:5" x14ac:dyDescent="0.2">
      <c r="B464" s="175"/>
      <c r="C464" s="176"/>
      <c r="D464" s="177"/>
      <c r="E464" s="178"/>
    </row>
    <row r="465" spans="2:5" x14ac:dyDescent="0.2">
      <c r="B465" s="175"/>
      <c r="C465" s="176"/>
      <c r="D465" s="177"/>
      <c r="E465" s="178"/>
    </row>
    <row r="466" spans="2:5" x14ac:dyDescent="0.2">
      <c r="B466" s="175"/>
      <c r="C466" s="176"/>
      <c r="D466" s="177"/>
      <c r="E466" s="178"/>
    </row>
    <row r="467" spans="2:5" x14ac:dyDescent="0.2">
      <c r="B467" s="175"/>
      <c r="C467" s="176"/>
      <c r="D467" s="177"/>
      <c r="E467" s="178"/>
    </row>
    <row r="468" spans="2:5" x14ac:dyDescent="0.2">
      <c r="B468" s="175"/>
      <c r="C468" s="176"/>
      <c r="D468" s="177"/>
      <c r="E468" s="178"/>
    </row>
    <row r="469" spans="2:5" x14ac:dyDescent="0.2">
      <c r="B469" s="175"/>
      <c r="C469" s="176"/>
      <c r="D469" s="177"/>
      <c r="E469" s="178"/>
    </row>
    <row r="470" spans="2:5" x14ac:dyDescent="0.2">
      <c r="B470" s="175"/>
      <c r="C470" s="176"/>
      <c r="D470" s="177"/>
      <c r="E470" s="178"/>
    </row>
    <row r="471" spans="2:5" x14ac:dyDescent="0.2">
      <c r="B471" s="175"/>
      <c r="C471" s="176"/>
      <c r="D471" s="177"/>
      <c r="E471" s="178"/>
    </row>
    <row r="472" spans="2:5" x14ac:dyDescent="0.2">
      <c r="B472" s="175"/>
      <c r="C472" s="176"/>
      <c r="D472" s="177"/>
      <c r="E472" s="178"/>
    </row>
    <row r="473" spans="2:5" x14ac:dyDescent="0.2">
      <c r="B473" s="175"/>
      <c r="C473" s="176"/>
      <c r="D473" s="177"/>
      <c r="E473" s="178"/>
    </row>
    <row r="474" spans="2:5" x14ac:dyDescent="0.2">
      <c r="B474" s="175"/>
      <c r="C474" s="176"/>
      <c r="D474" s="177"/>
      <c r="E474" s="178"/>
    </row>
    <row r="475" spans="2:5" x14ac:dyDescent="0.2">
      <c r="B475" s="175"/>
      <c r="C475" s="176"/>
      <c r="D475" s="177"/>
      <c r="E475" s="178"/>
    </row>
    <row r="476" spans="2:5" x14ac:dyDescent="0.2">
      <c r="B476" s="175"/>
      <c r="C476" s="176"/>
      <c r="D476" s="177"/>
      <c r="E476" s="178"/>
    </row>
    <row r="477" spans="2:5" x14ac:dyDescent="0.2">
      <c r="B477" s="175"/>
      <c r="C477" s="176"/>
      <c r="D477" s="177"/>
      <c r="E477" s="178"/>
    </row>
    <row r="478" spans="2:5" x14ac:dyDescent="0.2">
      <c r="B478" s="175"/>
      <c r="C478" s="176"/>
      <c r="D478" s="177"/>
      <c r="E478" s="178"/>
    </row>
    <row r="479" spans="2:5" x14ac:dyDescent="0.2">
      <c r="B479" s="175"/>
      <c r="C479" s="176"/>
      <c r="D479" s="177"/>
      <c r="E479" s="178"/>
    </row>
    <row r="480" spans="2:5" x14ac:dyDescent="0.2">
      <c r="B480" s="175"/>
      <c r="C480" s="176"/>
      <c r="D480" s="177"/>
      <c r="E480" s="178"/>
    </row>
    <row r="481" spans="2:5" x14ac:dyDescent="0.2">
      <c r="B481" s="175"/>
      <c r="C481" s="176"/>
      <c r="D481" s="177"/>
      <c r="E481" s="178"/>
    </row>
    <row r="482" spans="2:5" x14ac:dyDescent="0.2">
      <c r="B482" s="175"/>
      <c r="C482" s="176"/>
      <c r="D482" s="177"/>
      <c r="E482" s="178"/>
    </row>
    <row r="483" spans="2:5" x14ac:dyDescent="0.2">
      <c r="B483" s="175"/>
      <c r="C483" s="176"/>
      <c r="D483" s="177"/>
      <c r="E483" s="178"/>
    </row>
    <row r="484" spans="2:5" x14ac:dyDescent="0.2">
      <c r="B484" s="175"/>
      <c r="C484" s="176"/>
      <c r="D484" s="177"/>
      <c r="E484" s="178"/>
    </row>
    <row r="485" spans="2:5" x14ac:dyDescent="0.2">
      <c r="B485" s="175"/>
      <c r="C485" s="176"/>
      <c r="D485" s="177"/>
      <c r="E485" s="178"/>
    </row>
    <row r="486" spans="2:5" x14ac:dyDescent="0.2">
      <c r="B486" s="175"/>
      <c r="C486" s="176"/>
      <c r="D486" s="177"/>
      <c r="E486" s="178"/>
    </row>
    <row r="487" spans="2:5" x14ac:dyDescent="0.2">
      <c r="B487" s="175"/>
      <c r="C487" s="176"/>
      <c r="D487" s="177"/>
      <c r="E487" s="178"/>
    </row>
    <row r="488" spans="2:5" x14ac:dyDescent="0.2">
      <c r="B488" s="175"/>
      <c r="C488" s="176"/>
      <c r="D488" s="177"/>
      <c r="E488" s="178"/>
    </row>
    <row r="489" spans="2:5" x14ac:dyDescent="0.2">
      <c r="B489" s="175"/>
      <c r="C489" s="176"/>
      <c r="D489" s="177"/>
      <c r="E489" s="178"/>
    </row>
    <row r="490" spans="2:5" x14ac:dyDescent="0.2">
      <c r="B490" s="175"/>
      <c r="C490" s="176"/>
      <c r="D490" s="177"/>
      <c r="E490" s="178"/>
    </row>
    <row r="491" spans="2:5" x14ac:dyDescent="0.2">
      <c r="B491" s="175"/>
      <c r="C491" s="176"/>
      <c r="D491" s="177"/>
      <c r="E491" s="178"/>
    </row>
    <row r="492" spans="2:5" x14ac:dyDescent="0.2">
      <c r="B492" s="175"/>
      <c r="C492" s="176"/>
      <c r="D492" s="177"/>
      <c r="E492" s="178"/>
    </row>
    <row r="493" spans="2:5" x14ac:dyDescent="0.2">
      <c r="B493" s="175"/>
      <c r="C493" s="176"/>
      <c r="D493" s="177"/>
      <c r="E493" s="178"/>
    </row>
    <row r="494" spans="2:5" x14ac:dyDescent="0.2">
      <c r="B494" s="175"/>
      <c r="C494" s="176"/>
      <c r="D494" s="177"/>
      <c r="E494" s="178"/>
    </row>
    <row r="495" spans="2:5" x14ac:dyDescent="0.2">
      <c r="B495" s="175"/>
      <c r="C495" s="176"/>
      <c r="D495" s="177"/>
      <c r="E495" s="178"/>
    </row>
    <row r="496" spans="2:5" x14ac:dyDescent="0.2">
      <c r="B496" s="175"/>
      <c r="C496" s="176"/>
      <c r="D496" s="177"/>
      <c r="E496" s="178"/>
    </row>
    <row r="497" spans="2:5" x14ac:dyDescent="0.2">
      <c r="B497" s="175"/>
      <c r="C497" s="176"/>
      <c r="D497" s="177"/>
      <c r="E497" s="178"/>
    </row>
    <row r="498" spans="2:5" x14ac:dyDescent="0.2">
      <c r="B498" s="175"/>
      <c r="C498" s="176"/>
      <c r="D498" s="177"/>
      <c r="E498" s="178"/>
    </row>
    <row r="499" spans="2:5" x14ac:dyDescent="0.2">
      <c r="B499" s="175"/>
      <c r="C499" s="176"/>
      <c r="D499" s="177"/>
      <c r="E499" s="178"/>
    </row>
    <row r="500" spans="2:5" x14ac:dyDescent="0.2">
      <c r="B500" s="175"/>
      <c r="C500" s="176"/>
      <c r="D500" s="177"/>
      <c r="E500" s="178"/>
    </row>
    <row r="501" spans="2:5" x14ac:dyDescent="0.2">
      <c r="B501" s="175"/>
      <c r="C501" s="176"/>
      <c r="D501" s="177"/>
      <c r="E501" s="178"/>
    </row>
    <row r="502" spans="2:5" x14ac:dyDescent="0.2">
      <c r="B502" s="175"/>
      <c r="C502" s="176"/>
      <c r="D502" s="177"/>
      <c r="E502" s="178"/>
    </row>
    <row r="503" spans="2:5" x14ac:dyDescent="0.2">
      <c r="B503" s="175"/>
      <c r="C503" s="176"/>
      <c r="D503" s="177"/>
      <c r="E503" s="178"/>
    </row>
    <row r="504" spans="2:5" x14ac:dyDescent="0.2">
      <c r="B504" s="175"/>
      <c r="C504" s="176"/>
      <c r="D504" s="177"/>
      <c r="E504" s="178"/>
    </row>
    <row r="505" spans="2:5" x14ac:dyDescent="0.2">
      <c r="B505" s="175"/>
      <c r="C505" s="176"/>
      <c r="D505" s="177"/>
      <c r="E505" s="178"/>
    </row>
    <row r="506" spans="2:5" x14ac:dyDescent="0.2">
      <c r="B506" s="175"/>
      <c r="C506" s="176"/>
      <c r="D506" s="177"/>
      <c r="E506" s="178"/>
    </row>
    <row r="507" spans="2:5" x14ac:dyDescent="0.2">
      <c r="B507" s="175"/>
      <c r="C507" s="176"/>
      <c r="D507" s="177"/>
      <c r="E507" s="178"/>
    </row>
    <row r="508" spans="2:5" x14ac:dyDescent="0.2">
      <c r="B508" s="175"/>
      <c r="C508" s="176"/>
      <c r="D508" s="177"/>
      <c r="E508" s="178"/>
    </row>
    <row r="509" spans="2:5" x14ac:dyDescent="0.2">
      <c r="B509" s="175"/>
      <c r="C509" s="176"/>
      <c r="D509" s="177"/>
      <c r="E509" s="178"/>
    </row>
    <row r="510" spans="2:5" x14ac:dyDescent="0.2">
      <c r="B510" s="175"/>
      <c r="C510" s="176"/>
      <c r="D510" s="177"/>
      <c r="E510" s="178"/>
    </row>
    <row r="511" spans="2:5" x14ac:dyDescent="0.2">
      <c r="B511" s="175"/>
      <c r="C511" s="176"/>
      <c r="D511" s="177"/>
      <c r="E511" s="178"/>
    </row>
    <row r="512" spans="2:5" x14ac:dyDescent="0.2">
      <c r="B512" s="175"/>
      <c r="C512" s="176"/>
      <c r="D512" s="177"/>
      <c r="E512" s="178"/>
    </row>
    <row r="513" spans="2:5" x14ac:dyDescent="0.2">
      <c r="B513" s="175"/>
      <c r="C513" s="176"/>
      <c r="D513" s="177"/>
      <c r="E513" s="178"/>
    </row>
    <row r="514" spans="2:5" x14ac:dyDescent="0.2">
      <c r="B514" s="175"/>
      <c r="C514" s="176"/>
      <c r="D514" s="177"/>
      <c r="E514" s="178"/>
    </row>
    <row r="515" spans="2:5" x14ac:dyDescent="0.2">
      <c r="B515" s="175"/>
      <c r="C515" s="176"/>
      <c r="D515" s="177"/>
      <c r="E515" s="178"/>
    </row>
    <row r="516" spans="2:5" x14ac:dyDescent="0.2">
      <c r="B516" s="175"/>
      <c r="C516" s="176"/>
      <c r="D516" s="177"/>
      <c r="E516" s="178"/>
    </row>
    <row r="517" spans="2:5" x14ac:dyDescent="0.2">
      <c r="B517" s="175"/>
      <c r="C517" s="176"/>
      <c r="D517" s="177"/>
      <c r="E517" s="178"/>
    </row>
    <row r="518" spans="2:5" x14ac:dyDescent="0.2">
      <c r="B518" s="175"/>
      <c r="C518" s="176"/>
      <c r="D518" s="177"/>
      <c r="E518" s="178"/>
    </row>
    <row r="519" spans="2:5" x14ac:dyDescent="0.2">
      <c r="B519" s="175"/>
      <c r="C519" s="176"/>
      <c r="D519" s="177"/>
      <c r="E519" s="178"/>
    </row>
    <row r="520" spans="2:5" x14ac:dyDescent="0.2">
      <c r="B520" s="175"/>
      <c r="C520" s="176"/>
      <c r="D520" s="177"/>
      <c r="E520" s="178"/>
    </row>
    <row r="521" spans="2:5" x14ac:dyDescent="0.2">
      <c r="B521" s="175"/>
      <c r="C521" s="176"/>
      <c r="D521" s="177"/>
      <c r="E521" s="178"/>
    </row>
    <row r="522" spans="2:5" x14ac:dyDescent="0.2">
      <c r="B522" s="175"/>
      <c r="C522" s="176"/>
      <c r="D522" s="177"/>
      <c r="E522" s="178"/>
    </row>
    <row r="523" spans="2:5" x14ac:dyDescent="0.2">
      <c r="B523" s="175"/>
      <c r="C523" s="176"/>
      <c r="D523" s="177"/>
      <c r="E523" s="178"/>
    </row>
    <row r="524" spans="2:5" x14ac:dyDescent="0.2">
      <c r="B524" s="175"/>
      <c r="C524" s="176"/>
      <c r="D524" s="177"/>
      <c r="E524" s="178"/>
    </row>
    <row r="525" spans="2:5" x14ac:dyDescent="0.2">
      <c r="B525" s="175"/>
      <c r="C525" s="176"/>
      <c r="D525" s="177"/>
      <c r="E525" s="178"/>
    </row>
    <row r="526" spans="2:5" x14ac:dyDescent="0.2">
      <c r="B526" s="175"/>
      <c r="C526" s="176"/>
      <c r="D526" s="177"/>
      <c r="E526" s="178"/>
    </row>
    <row r="527" spans="2:5" x14ac:dyDescent="0.2">
      <c r="B527" s="175"/>
      <c r="C527" s="176"/>
      <c r="D527" s="177"/>
      <c r="E527" s="178"/>
    </row>
    <row r="528" spans="2:5" x14ac:dyDescent="0.2">
      <c r="B528" s="175"/>
      <c r="C528" s="176"/>
      <c r="D528" s="177"/>
      <c r="E528" s="178"/>
    </row>
    <row r="529" spans="2:5" x14ac:dyDescent="0.2">
      <c r="B529" s="175"/>
      <c r="C529" s="176"/>
      <c r="D529" s="177"/>
      <c r="E529" s="178"/>
    </row>
    <row r="530" spans="2:5" x14ac:dyDescent="0.2">
      <c r="B530" s="175"/>
      <c r="C530" s="176"/>
      <c r="D530" s="177"/>
      <c r="E530" s="178"/>
    </row>
    <row r="531" spans="2:5" x14ac:dyDescent="0.2">
      <c r="B531" s="175"/>
      <c r="C531" s="176"/>
      <c r="D531" s="177"/>
      <c r="E531" s="178"/>
    </row>
    <row r="532" spans="2:5" x14ac:dyDescent="0.2">
      <c r="B532" s="175"/>
      <c r="C532" s="176"/>
      <c r="D532" s="177"/>
      <c r="E532" s="178"/>
    </row>
    <row r="533" spans="2:5" x14ac:dyDescent="0.2">
      <c r="B533" s="175"/>
      <c r="C533" s="176"/>
      <c r="D533" s="177"/>
      <c r="E533" s="178"/>
    </row>
    <row r="534" spans="2:5" x14ac:dyDescent="0.2">
      <c r="B534" s="175"/>
      <c r="C534" s="176"/>
      <c r="D534" s="177"/>
      <c r="E534" s="178"/>
    </row>
    <row r="535" spans="2:5" x14ac:dyDescent="0.2">
      <c r="B535" s="175"/>
      <c r="C535" s="176"/>
      <c r="D535" s="177"/>
      <c r="E535" s="178"/>
    </row>
    <row r="536" spans="2:5" x14ac:dyDescent="0.2">
      <c r="B536" s="175"/>
      <c r="C536" s="176"/>
      <c r="D536" s="177"/>
      <c r="E536" s="178"/>
    </row>
    <row r="537" spans="2:5" x14ac:dyDescent="0.2">
      <c r="B537" s="175"/>
      <c r="C537" s="176"/>
      <c r="D537" s="177"/>
      <c r="E537" s="178"/>
    </row>
    <row r="538" spans="2:5" x14ac:dyDescent="0.2">
      <c r="B538" s="175"/>
      <c r="C538" s="176"/>
      <c r="D538" s="177"/>
      <c r="E538" s="178"/>
    </row>
    <row r="539" spans="2:5" x14ac:dyDescent="0.2">
      <c r="B539" s="175"/>
      <c r="C539" s="176"/>
      <c r="D539" s="177"/>
      <c r="E539" s="178"/>
    </row>
    <row r="540" spans="2:5" x14ac:dyDescent="0.2">
      <c r="B540" s="175"/>
      <c r="C540" s="176"/>
      <c r="D540" s="177"/>
      <c r="E540" s="178"/>
    </row>
    <row r="541" spans="2:5" x14ac:dyDescent="0.2">
      <c r="B541" s="175"/>
      <c r="C541" s="176"/>
      <c r="D541" s="177"/>
      <c r="E541" s="178"/>
    </row>
    <row r="542" spans="2:5" x14ac:dyDescent="0.2">
      <c r="B542" s="175"/>
      <c r="C542" s="176"/>
      <c r="D542" s="177"/>
      <c r="E542" s="178"/>
    </row>
    <row r="543" spans="2:5" x14ac:dyDescent="0.2">
      <c r="B543" s="175"/>
      <c r="C543" s="176"/>
      <c r="D543" s="177"/>
      <c r="E543" s="178"/>
    </row>
    <row r="544" spans="2:5" x14ac:dyDescent="0.2">
      <c r="B544" s="175"/>
      <c r="C544" s="176"/>
      <c r="D544" s="177"/>
      <c r="E544" s="178"/>
    </row>
    <row r="545" spans="2:5" x14ac:dyDescent="0.2">
      <c r="B545" s="175"/>
      <c r="C545" s="176"/>
      <c r="D545" s="177"/>
      <c r="E545" s="178"/>
    </row>
    <row r="546" spans="2:5" x14ac:dyDescent="0.2">
      <c r="B546" s="175"/>
      <c r="C546" s="176"/>
      <c r="D546" s="177"/>
      <c r="E546" s="178"/>
    </row>
    <row r="547" spans="2:5" x14ac:dyDescent="0.2">
      <c r="B547" s="175"/>
      <c r="C547" s="176"/>
      <c r="D547" s="177"/>
      <c r="E547" s="178"/>
    </row>
    <row r="548" spans="2:5" x14ac:dyDescent="0.2">
      <c r="B548" s="175"/>
      <c r="C548" s="176"/>
      <c r="D548" s="177"/>
      <c r="E548" s="178"/>
    </row>
    <row r="549" spans="2:5" x14ac:dyDescent="0.2">
      <c r="B549" s="175"/>
      <c r="C549" s="176"/>
      <c r="D549" s="177"/>
      <c r="E549" s="178"/>
    </row>
    <row r="550" spans="2:5" x14ac:dyDescent="0.2">
      <c r="B550" s="175"/>
      <c r="C550" s="176"/>
      <c r="D550" s="177"/>
      <c r="E550" s="178"/>
    </row>
    <row r="551" spans="2:5" x14ac:dyDescent="0.2">
      <c r="B551" s="175"/>
      <c r="C551" s="176"/>
      <c r="D551" s="177"/>
      <c r="E551" s="178"/>
    </row>
    <row r="552" spans="2:5" x14ac:dyDescent="0.2">
      <c r="B552" s="175"/>
      <c r="C552" s="176"/>
      <c r="D552" s="177"/>
      <c r="E552" s="178"/>
    </row>
    <row r="553" spans="2:5" x14ac:dyDescent="0.2">
      <c r="B553" s="175"/>
      <c r="C553" s="176"/>
      <c r="D553" s="177"/>
      <c r="E553" s="178"/>
    </row>
    <row r="554" spans="2:5" x14ac:dyDescent="0.2">
      <c r="B554" s="175"/>
      <c r="C554" s="176"/>
      <c r="D554" s="177"/>
      <c r="E554" s="178"/>
    </row>
    <row r="555" spans="2:5" x14ac:dyDescent="0.2">
      <c r="B555" s="175"/>
      <c r="C555" s="176"/>
      <c r="D555" s="177"/>
      <c r="E555" s="178"/>
    </row>
    <row r="556" spans="2:5" x14ac:dyDescent="0.2">
      <c r="B556" s="175"/>
      <c r="C556" s="176"/>
      <c r="D556" s="177"/>
      <c r="E556" s="178"/>
    </row>
    <row r="557" spans="2:5" x14ac:dyDescent="0.2">
      <c r="B557" s="175"/>
      <c r="C557" s="176"/>
      <c r="D557" s="177"/>
      <c r="E557" s="178"/>
    </row>
    <row r="558" spans="2:5" x14ac:dyDescent="0.2">
      <c r="B558" s="175"/>
      <c r="C558" s="176"/>
      <c r="D558" s="177"/>
      <c r="E558" s="178"/>
    </row>
    <row r="559" spans="2:5" x14ac:dyDescent="0.2">
      <c r="B559" s="175"/>
      <c r="C559" s="176"/>
      <c r="D559" s="177"/>
      <c r="E559" s="178"/>
    </row>
    <row r="560" spans="2:5" x14ac:dyDescent="0.2">
      <c r="B560" s="175"/>
      <c r="C560" s="176"/>
      <c r="D560" s="177"/>
      <c r="E560" s="178"/>
    </row>
    <row r="561" spans="2:5" x14ac:dyDescent="0.2">
      <c r="B561" s="175"/>
      <c r="C561" s="176"/>
      <c r="D561" s="177"/>
      <c r="E561" s="178"/>
    </row>
    <row r="562" spans="2:5" x14ac:dyDescent="0.2">
      <c r="B562" s="175"/>
      <c r="C562" s="176"/>
      <c r="D562" s="177"/>
      <c r="E562" s="178"/>
    </row>
    <row r="563" spans="2:5" x14ac:dyDescent="0.2">
      <c r="B563" s="175"/>
      <c r="C563" s="176"/>
      <c r="D563" s="177"/>
      <c r="E563" s="178"/>
    </row>
    <row r="564" spans="2:5" x14ac:dyDescent="0.2">
      <c r="B564" s="175"/>
      <c r="C564" s="176"/>
      <c r="D564" s="177"/>
      <c r="E564" s="178"/>
    </row>
    <row r="565" spans="2:5" x14ac:dyDescent="0.2">
      <c r="B565" s="175"/>
      <c r="C565" s="176"/>
      <c r="D565" s="177"/>
      <c r="E565" s="178"/>
    </row>
    <row r="566" spans="2:5" x14ac:dyDescent="0.2">
      <c r="B566" s="175"/>
      <c r="C566" s="176"/>
      <c r="D566" s="177"/>
      <c r="E566" s="178"/>
    </row>
    <row r="567" spans="2:5" x14ac:dyDescent="0.2">
      <c r="B567" s="175"/>
      <c r="C567" s="176"/>
      <c r="D567" s="177"/>
      <c r="E567" s="178"/>
    </row>
    <row r="568" spans="2:5" x14ac:dyDescent="0.2">
      <c r="B568" s="175"/>
      <c r="C568" s="176"/>
      <c r="D568" s="177"/>
      <c r="E568" s="178"/>
    </row>
    <row r="569" spans="2:5" x14ac:dyDescent="0.2">
      <c r="B569" s="175"/>
      <c r="C569" s="176"/>
      <c r="D569" s="177"/>
      <c r="E569" s="178"/>
    </row>
    <row r="570" spans="2:5" x14ac:dyDescent="0.2">
      <c r="B570" s="175"/>
      <c r="C570" s="176"/>
      <c r="D570" s="177"/>
      <c r="E570" s="178"/>
    </row>
    <row r="571" spans="2:5" x14ac:dyDescent="0.2">
      <c r="B571" s="175"/>
      <c r="C571" s="176"/>
      <c r="D571" s="177"/>
      <c r="E571" s="178"/>
    </row>
    <row r="572" spans="2:5" x14ac:dyDescent="0.2">
      <c r="B572" s="175"/>
      <c r="C572" s="176"/>
      <c r="D572" s="177"/>
      <c r="E572" s="178"/>
    </row>
    <row r="573" spans="2:5" x14ac:dyDescent="0.2">
      <c r="B573" s="175"/>
      <c r="C573" s="176"/>
      <c r="D573" s="177"/>
      <c r="E573" s="178"/>
    </row>
    <row r="574" spans="2:5" x14ac:dyDescent="0.2">
      <c r="B574" s="175"/>
      <c r="C574" s="176"/>
      <c r="D574" s="177"/>
      <c r="E574" s="178"/>
    </row>
    <row r="575" spans="2:5" x14ac:dyDescent="0.2">
      <c r="B575" s="175"/>
      <c r="C575" s="176"/>
      <c r="D575" s="177"/>
      <c r="E575" s="178"/>
    </row>
    <row r="576" spans="2:5" x14ac:dyDescent="0.2">
      <c r="B576" s="175"/>
      <c r="C576" s="176"/>
      <c r="D576" s="177"/>
      <c r="E576" s="178"/>
    </row>
    <row r="577" spans="2:5" x14ac:dyDescent="0.2">
      <c r="B577" s="175"/>
      <c r="C577" s="176"/>
      <c r="D577" s="177"/>
      <c r="E577" s="178"/>
    </row>
    <row r="578" spans="2:5" x14ac:dyDescent="0.2">
      <c r="B578" s="175"/>
      <c r="C578" s="176"/>
      <c r="D578" s="177"/>
      <c r="E578" s="178"/>
    </row>
    <row r="579" spans="2:5" x14ac:dyDescent="0.2">
      <c r="B579" s="175"/>
      <c r="C579" s="176"/>
      <c r="D579" s="177"/>
      <c r="E579" s="178"/>
    </row>
    <row r="580" spans="2:5" x14ac:dyDescent="0.2">
      <c r="B580" s="175"/>
      <c r="C580" s="176"/>
      <c r="D580" s="177"/>
      <c r="E580" s="178"/>
    </row>
    <row r="581" spans="2:5" x14ac:dyDescent="0.2">
      <c r="B581" s="175"/>
      <c r="C581" s="176"/>
      <c r="D581" s="177"/>
      <c r="E581" s="178"/>
    </row>
    <row r="582" spans="2:5" x14ac:dyDescent="0.2">
      <c r="B582" s="175"/>
      <c r="C582" s="176"/>
      <c r="D582" s="177"/>
      <c r="E582" s="178"/>
    </row>
    <row r="583" spans="2:5" x14ac:dyDescent="0.2">
      <c r="B583" s="175"/>
      <c r="C583" s="176"/>
      <c r="D583" s="177"/>
      <c r="E583" s="178"/>
    </row>
    <row r="584" spans="2:5" x14ac:dyDescent="0.2">
      <c r="B584" s="175"/>
      <c r="C584" s="176"/>
      <c r="D584" s="177"/>
      <c r="E584" s="178"/>
    </row>
    <row r="585" spans="2:5" x14ac:dyDescent="0.2">
      <c r="B585" s="175"/>
      <c r="C585" s="176"/>
      <c r="D585" s="177"/>
      <c r="E585" s="178"/>
    </row>
    <row r="586" spans="2:5" x14ac:dyDescent="0.2">
      <c r="B586" s="175"/>
      <c r="C586" s="176"/>
      <c r="D586" s="177"/>
      <c r="E586" s="178"/>
    </row>
    <row r="587" spans="2:5" x14ac:dyDescent="0.2">
      <c r="B587" s="175"/>
      <c r="C587" s="176"/>
      <c r="D587" s="177"/>
      <c r="E587" s="178"/>
    </row>
    <row r="588" spans="2:5" x14ac:dyDescent="0.2">
      <c r="B588" s="175"/>
      <c r="C588" s="176"/>
      <c r="D588" s="177"/>
      <c r="E588" s="178"/>
    </row>
    <row r="589" spans="2:5" x14ac:dyDescent="0.2">
      <c r="B589" s="175"/>
      <c r="C589" s="176"/>
      <c r="D589" s="177"/>
      <c r="E589" s="178"/>
    </row>
    <row r="590" spans="2:5" x14ac:dyDescent="0.2">
      <c r="B590" s="175"/>
      <c r="C590" s="176"/>
      <c r="D590" s="177"/>
      <c r="E590" s="178"/>
    </row>
    <row r="591" spans="2:5" x14ac:dyDescent="0.2">
      <c r="B591" s="175"/>
      <c r="C591" s="176"/>
      <c r="D591" s="177"/>
      <c r="E591" s="178"/>
    </row>
    <row r="592" spans="2:5" x14ac:dyDescent="0.2">
      <c r="B592" s="175"/>
      <c r="C592" s="176"/>
      <c r="D592" s="177"/>
      <c r="E592" s="178"/>
    </row>
    <row r="593" spans="2:5" x14ac:dyDescent="0.2">
      <c r="B593" s="175"/>
      <c r="C593" s="176"/>
      <c r="D593" s="177"/>
      <c r="E593" s="178"/>
    </row>
    <row r="594" spans="2:5" x14ac:dyDescent="0.2">
      <c r="B594" s="175"/>
      <c r="C594" s="176"/>
      <c r="D594" s="177"/>
      <c r="E594" s="178"/>
    </row>
    <row r="595" spans="2:5" x14ac:dyDescent="0.2">
      <c r="B595" s="175"/>
      <c r="C595" s="176"/>
      <c r="D595" s="177"/>
      <c r="E595" s="178"/>
    </row>
    <row r="596" spans="2:5" x14ac:dyDescent="0.2">
      <c r="B596" s="175"/>
      <c r="C596" s="176"/>
      <c r="D596" s="177"/>
      <c r="E596" s="178"/>
    </row>
    <row r="597" spans="2:5" x14ac:dyDescent="0.2">
      <c r="B597" s="175"/>
      <c r="C597" s="176"/>
      <c r="D597" s="177"/>
      <c r="E597" s="178"/>
    </row>
    <row r="598" spans="2:5" x14ac:dyDescent="0.2">
      <c r="B598" s="175"/>
      <c r="C598" s="176"/>
      <c r="D598" s="177"/>
      <c r="E598" s="178"/>
    </row>
    <row r="599" spans="2:5" x14ac:dyDescent="0.2">
      <c r="B599" s="175"/>
      <c r="C599" s="176"/>
      <c r="D599" s="177"/>
      <c r="E599" s="178"/>
    </row>
    <row r="600" spans="2:5" x14ac:dyDescent="0.2">
      <c r="B600" s="175"/>
      <c r="C600" s="176"/>
      <c r="D600" s="177"/>
      <c r="E600" s="178"/>
    </row>
    <row r="601" spans="2:5" x14ac:dyDescent="0.2">
      <c r="B601" s="175"/>
      <c r="C601" s="176"/>
      <c r="D601" s="177"/>
      <c r="E601" s="178"/>
    </row>
    <row r="602" spans="2:5" x14ac:dyDescent="0.2">
      <c r="B602" s="175"/>
      <c r="C602" s="176"/>
      <c r="D602" s="177"/>
      <c r="E602" s="178"/>
    </row>
    <row r="603" spans="2:5" x14ac:dyDescent="0.2">
      <c r="B603" s="175"/>
      <c r="C603" s="176"/>
      <c r="D603" s="177"/>
      <c r="E603" s="178"/>
    </row>
    <row r="604" spans="2:5" x14ac:dyDescent="0.2">
      <c r="B604" s="175"/>
      <c r="C604" s="176"/>
      <c r="D604" s="177"/>
      <c r="E604" s="178"/>
    </row>
    <row r="605" spans="2:5" x14ac:dyDescent="0.2">
      <c r="B605" s="175"/>
      <c r="C605" s="176"/>
      <c r="D605" s="177"/>
      <c r="E605" s="178"/>
    </row>
    <row r="606" spans="2:5" x14ac:dyDescent="0.2">
      <c r="B606" s="175"/>
      <c r="C606" s="176"/>
      <c r="D606" s="177"/>
      <c r="E606" s="178"/>
    </row>
    <row r="607" spans="2:5" x14ac:dyDescent="0.2">
      <c r="B607" s="175"/>
      <c r="C607" s="176"/>
      <c r="D607" s="177"/>
      <c r="E607" s="178"/>
    </row>
    <row r="608" spans="2:5" x14ac:dyDescent="0.2">
      <c r="B608" s="175"/>
      <c r="C608" s="176"/>
      <c r="D608" s="177"/>
      <c r="E608" s="178"/>
    </row>
    <row r="609" spans="2:5" x14ac:dyDescent="0.2">
      <c r="B609" s="175"/>
      <c r="C609" s="176"/>
      <c r="D609" s="177"/>
      <c r="E609" s="178"/>
    </row>
    <row r="610" spans="2:5" x14ac:dyDescent="0.2">
      <c r="B610" s="175"/>
      <c r="C610" s="176"/>
      <c r="D610" s="177"/>
      <c r="E610" s="178"/>
    </row>
    <row r="611" spans="2:5" x14ac:dyDescent="0.2">
      <c r="B611" s="175"/>
      <c r="C611" s="176"/>
      <c r="D611" s="177"/>
      <c r="E611" s="178"/>
    </row>
    <row r="612" spans="2:5" x14ac:dyDescent="0.2">
      <c r="B612" s="175"/>
      <c r="C612" s="176"/>
      <c r="D612" s="177"/>
      <c r="E612" s="178"/>
    </row>
    <row r="613" spans="2:5" x14ac:dyDescent="0.2">
      <c r="B613" s="175"/>
      <c r="C613" s="176"/>
      <c r="D613" s="177"/>
      <c r="E613" s="178"/>
    </row>
    <row r="614" spans="2:5" x14ac:dyDescent="0.2">
      <c r="B614" s="175"/>
      <c r="C614" s="176"/>
      <c r="D614" s="177"/>
      <c r="E614" s="178"/>
    </row>
    <row r="615" spans="2:5" x14ac:dyDescent="0.2">
      <c r="B615" s="175"/>
      <c r="C615" s="176"/>
      <c r="D615" s="177"/>
      <c r="E615" s="178"/>
    </row>
    <row r="616" spans="2:5" x14ac:dyDescent="0.2">
      <c r="B616" s="175"/>
      <c r="C616" s="176"/>
      <c r="D616" s="177"/>
      <c r="E616" s="178"/>
    </row>
    <row r="617" spans="2:5" x14ac:dyDescent="0.2">
      <c r="B617" s="175"/>
      <c r="C617" s="176"/>
      <c r="D617" s="177"/>
      <c r="E617" s="178"/>
    </row>
    <row r="618" spans="2:5" x14ac:dyDescent="0.2">
      <c r="B618" s="175"/>
      <c r="C618" s="176"/>
      <c r="D618" s="177"/>
      <c r="E618" s="178"/>
    </row>
    <row r="619" spans="2:5" x14ac:dyDescent="0.2">
      <c r="B619" s="175"/>
      <c r="C619" s="176"/>
      <c r="D619" s="177"/>
      <c r="E619" s="178"/>
    </row>
    <row r="620" spans="2:5" x14ac:dyDescent="0.2">
      <c r="B620" s="175"/>
      <c r="C620" s="176"/>
      <c r="D620" s="177"/>
      <c r="E620" s="178"/>
    </row>
    <row r="621" spans="2:5" x14ac:dyDescent="0.2">
      <c r="B621" s="175"/>
      <c r="C621" s="176"/>
      <c r="D621" s="177"/>
      <c r="E621" s="178"/>
    </row>
    <row r="622" spans="2:5" x14ac:dyDescent="0.2">
      <c r="B622" s="175"/>
      <c r="C622" s="176"/>
      <c r="D622" s="177"/>
      <c r="E622" s="178"/>
    </row>
    <row r="623" spans="2:5" x14ac:dyDescent="0.2">
      <c r="B623" s="175"/>
      <c r="C623" s="176"/>
      <c r="D623" s="177"/>
      <c r="E623" s="178"/>
    </row>
    <row r="624" spans="2:5" x14ac:dyDescent="0.2">
      <c r="B624" s="175"/>
      <c r="C624" s="176"/>
      <c r="D624" s="177"/>
      <c r="E624" s="178"/>
    </row>
    <row r="625" spans="2:5" x14ac:dyDescent="0.2">
      <c r="B625" s="175"/>
      <c r="C625" s="176"/>
      <c r="D625" s="177"/>
      <c r="E625" s="178"/>
    </row>
    <row r="626" spans="2:5" x14ac:dyDescent="0.2">
      <c r="B626" s="175"/>
      <c r="C626" s="176"/>
      <c r="D626" s="177"/>
      <c r="E626" s="178"/>
    </row>
    <row r="627" spans="2:5" x14ac:dyDescent="0.2">
      <c r="B627" s="175"/>
      <c r="C627" s="176"/>
      <c r="D627" s="177"/>
      <c r="E627" s="178"/>
    </row>
    <row r="628" spans="2:5" x14ac:dyDescent="0.2">
      <c r="B628" s="175"/>
      <c r="C628" s="176"/>
      <c r="D628" s="177"/>
      <c r="E628" s="178"/>
    </row>
    <row r="629" spans="2:5" x14ac:dyDescent="0.2">
      <c r="B629" s="175"/>
      <c r="C629" s="176"/>
      <c r="D629" s="177"/>
      <c r="E629" s="178"/>
    </row>
    <row r="630" spans="2:5" x14ac:dyDescent="0.2">
      <c r="B630" s="175"/>
      <c r="C630" s="176"/>
      <c r="D630" s="177"/>
      <c r="E630" s="178"/>
    </row>
    <row r="631" spans="2:5" x14ac:dyDescent="0.2">
      <c r="B631" s="175"/>
      <c r="C631" s="176"/>
      <c r="D631" s="177"/>
      <c r="E631" s="178"/>
    </row>
    <row r="632" spans="2:5" x14ac:dyDescent="0.2">
      <c r="B632" s="175"/>
      <c r="C632" s="176"/>
      <c r="D632" s="177"/>
      <c r="E632" s="178"/>
    </row>
    <row r="633" spans="2:5" x14ac:dyDescent="0.2">
      <c r="B633" s="175"/>
      <c r="C633" s="176"/>
      <c r="D633" s="177"/>
      <c r="E633" s="178"/>
    </row>
    <row r="634" spans="2:5" x14ac:dyDescent="0.2">
      <c r="B634" s="175"/>
      <c r="C634" s="176"/>
      <c r="D634" s="177"/>
      <c r="E634" s="178"/>
    </row>
    <row r="635" spans="2:5" x14ac:dyDescent="0.2">
      <c r="B635" s="175"/>
      <c r="C635" s="176"/>
      <c r="D635" s="177"/>
      <c r="E635" s="178"/>
    </row>
    <row r="636" spans="2:5" x14ac:dyDescent="0.2">
      <c r="B636" s="175"/>
      <c r="C636" s="176"/>
      <c r="D636" s="177"/>
      <c r="E636" s="178"/>
    </row>
    <row r="637" spans="2:5" x14ac:dyDescent="0.2">
      <c r="B637" s="175"/>
      <c r="C637" s="176"/>
      <c r="D637" s="177"/>
      <c r="E637" s="178"/>
    </row>
    <row r="638" spans="2:5" x14ac:dyDescent="0.2">
      <c r="B638" s="175"/>
      <c r="C638" s="176"/>
      <c r="D638" s="177"/>
      <c r="E638" s="178"/>
    </row>
    <row r="639" spans="2:5" x14ac:dyDescent="0.2">
      <c r="B639" s="175"/>
      <c r="C639" s="176"/>
      <c r="D639" s="177"/>
      <c r="E639" s="178"/>
    </row>
    <row r="640" spans="2:5" x14ac:dyDescent="0.2">
      <c r="B640" s="175"/>
      <c r="C640" s="176"/>
      <c r="D640" s="177"/>
      <c r="E640" s="178"/>
    </row>
    <row r="641" spans="2:5" x14ac:dyDescent="0.2">
      <c r="B641" s="175"/>
      <c r="C641" s="176"/>
      <c r="D641" s="177"/>
      <c r="E641" s="178"/>
    </row>
    <row r="642" spans="2:5" x14ac:dyDescent="0.2">
      <c r="B642" s="175"/>
      <c r="C642" s="176"/>
      <c r="D642" s="177"/>
      <c r="E642" s="178"/>
    </row>
    <row r="643" spans="2:5" x14ac:dyDescent="0.2">
      <c r="B643" s="175"/>
      <c r="C643" s="176"/>
      <c r="D643" s="177"/>
      <c r="E643" s="178"/>
    </row>
    <row r="644" spans="2:5" x14ac:dyDescent="0.2">
      <c r="B644" s="175"/>
      <c r="C644" s="176"/>
      <c r="D644" s="177"/>
      <c r="E644" s="178"/>
    </row>
    <row r="645" spans="2:5" x14ac:dyDescent="0.2">
      <c r="B645" s="175"/>
      <c r="C645" s="176"/>
      <c r="D645" s="177"/>
      <c r="E645" s="178"/>
    </row>
    <row r="646" spans="2:5" x14ac:dyDescent="0.2">
      <c r="B646" s="175"/>
      <c r="C646" s="176"/>
      <c r="D646" s="177"/>
      <c r="E646" s="178"/>
    </row>
    <row r="647" spans="2:5" x14ac:dyDescent="0.2">
      <c r="B647" s="175"/>
      <c r="C647" s="176"/>
      <c r="D647" s="177"/>
      <c r="E647" s="178"/>
    </row>
    <row r="648" spans="2:5" x14ac:dyDescent="0.2">
      <c r="B648" s="175"/>
      <c r="C648" s="176"/>
      <c r="D648" s="177"/>
      <c r="E648" s="178"/>
    </row>
    <row r="649" spans="2:5" x14ac:dyDescent="0.2">
      <c r="B649" s="175"/>
      <c r="C649" s="176"/>
      <c r="D649" s="177"/>
      <c r="E649" s="178"/>
    </row>
    <row r="650" spans="2:5" x14ac:dyDescent="0.2">
      <c r="B650" s="175"/>
      <c r="C650" s="176"/>
      <c r="D650" s="177"/>
      <c r="E650" s="178"/>
    </row>
    <row r="651" spans="2:5" x14ac:dyDescent="0.2">
      <c r="B651" s="175"/>
      <c r="C651" s="176"/>
      <c r="D651" s="177"/>
      <c r="E651" s="178"/>
    </row>
    <row r="652" spans="2:5" x14ac:dyDescent="0.2">
      <c r="B652" s="175"/>
      <c r="C652" s="176"/>
      <c r="D652" s="177"/>
      <c r="E652" s="178"/>
    </row>
    <row r="653" spans="2:5" x14ac:dyDescent="0.2">
      <c r="B653" s="175"/>
      <c r="C653" s="176"/>
      <c r="D653" s="177"/>
      <c r="E653" s="178"/>
    </row>
    <row r="654" spans="2:5" x14ac:dyDescent="0.2">
      <c r="B654" s="175"/>
      <c r="C654" s="176"/>
      <c r="D654" s="177"/>
      <c r="E654" s="178"/>
    </row>
    <row r="655" spans="2:5" x14ac:dyDescent="0.2">
      <c r="B655" s="175"/>
      <c r="C655" s="176"/>
      <c r="D655" s="177"/>
      <c r="E655" s="178"/>
    </row>
    <row r="656" spans="2:5" x14ac:dyDescent="0.2">
      <c r="B656" s="175"/>
      <c r="C656" s="176"/>
      <c r="D656" s="177"/>
      <c r="E656" s="178"/>
    </row>
    <row r="657" spans="2:5" x14ac:dyDescent="0.2">
      <c r="B657" s="175"/>
      <c r="C657" s="176"/>
      <c r="D657" s="177"/>
      <c r="E657" s="178"/>
    </row>
    <row r="658" spans="2:5" x14ac:dyDescent="0.2">
      <c r="B658" s="175"/>
      <c r="C658" s="176"/>
      <c r="D658" s="177"/>
      <c r="E658" s="178"/>
    </row>
    <row r="659" spans="2:5" x14ac:dyDescent="0.2">
      <c r="B659" s="175"/>
      <c r="C659" s="176"/>
      <c r="D659" s="177"/>
      <c r="E659" s="178"/>
    </row>
    <row r="660" spans="2:5" x14ac:dyDescent="0.2">
      <c r="B660" s="175"/>
      <c r="C660" s="176"/>
      <c r="D660" s="177"/>
      <c r="E660" s="178"/>
    </row>
    <row r="661" spans="2:5" x14ac:dyDescent="0.2">
      <c r="B661" s="175"/>
      <c r="C661" s="176"/>
      <c r="D661" s="177"/>
      <c r="E661" s="178"/>
    </row>
    <row r="662" spans="2:5" x14ac:dyDescent="0.2">
      <c r="B662" s="175"/>
      <c r="C662" s="176"/>
      <c r="D662" s="177"/>
      <c r="E662" s="178"/>
    </row>
    <row r="663" spans="2:5" x14ac:dyDescent="0.2">
      <c r="B663" s="175"/>
      <c r="C663" s="176"/>
      <c r="D663" s="177"/>
      <c r="E663" s="178"/>
    </row>
    <row r="664" spans="2:5" x14ac:dyDescent="0.2">
      <c r="B664" s="175"/>
      <c r="C664" s="176"/>
      <c r="D664" s="177"/>
      <c r="E664" s="178"/>
    </row>
    <row r="665" spans="2:5" x14ac:dyDescent="0.2">
      <c r="B665" s="175"/>
      <c r="C665" s="176"/>
      <c r="D665" s="177"/>
      <c r="E665" s="178"/>
    </row>
    <row r="666" spans="2:5" x14ac:dyDescent="0.2">
      <c r="B666" s="175"/>
      <c r="C666" s="176"/>
      <c r="D666" s="177"/>
      <c r="E666" s="178"/>
    </row>
    <row r="667" spans="2:5" x14ac:dyDescent="0.2">
      <c r="B667" s="175"/>
      <c r="C667" s="176"/>
      <c r="D667" s="177"/>
      <c r="E667" s="178"/>
    </row>
    <row r="668" spans="2:5" x14ac:dyDescent="0.2">
      <c r="B668" s="175"/>
      <c r="C668" s="176"/>
      <c r="D668" s="177"/>
      <c r="E668" s="178"/>
    </row>
    <row r="669" spans="2:5" x14ac:dyDescent="0.2">
      <c r="B669" s="175"/>
      <c r="C669" s="176"/>
      <c r="D669" s="177"/>
      <c r="E669" s="178"/>
    </row>
    <row r="670" spans="2:5" x14ac:dyDescent="0.2">
      <c r="B670" s="175"/>
      <c r="C670" s="176"/>
      <c r="D670" s="177"/>
      <c r="E670" s="178"/>
    </row>
    <row r="671" spans="2:5" x14ac:dyDescent="0.2">
      <c r="B671" s="175"/>
      <c r="C671" s="176"/>
      <c r="D671" s="177"/>
      <c r="E671" s="178"/>
    </row>
    <row r="672" spans="2:5" x14ac:dyDescent="0.2">
      <c r="B672" s="175"/>
      <c r="C672" s="176"/>
      <c r="D672" s="177"/>
      <c r="E672" s="178"/>
    </row>
    <row r="673" spans="2:5" x14ac:dyDescent="0.2">
      <c r="B673" s="175"/>
      <c r="C673" s="176"/>
      <c r="D673" s="177"/>
      <c r="E673" s="178"/>
    </row>
    <row r="674" spans="2:5" x14ac:dyDescent="0.2">
      <c r="B674" s="175"/>
      <c r="C674" s="176"/>
      <c r="D674" s="177"/>
      <c r="E674" s="178"/>
    </row>
    <row r="675" spans="2:5" x14ac:dyDescent="0.2">
      <c r="B675" s="175"/>
      <c r="C675" s="176"/>
      <c r="D675" s="177"/>
      <c r="E675" s="178"/>
    </row>
    <row r="676" spans="2:5" x14ac:dyDescent="0.2">
      <c r="B676" s="175"/>
      <c r="C676" s="176"/>
      <c r="D676" s="177"/>
      <c r="E676" s="178"/>
    </row>
    <row r="677" spans="2:5" x14ac:dyDescent="0.2">
      <c r="B677" s="175"/>
      <c r="C677" s="176"/>
      <c r="D677" s="177"/>
      <c r="E677" s="178"/>
    </row>
    <row r="678" spans="2:5" x14ac:dyDescent="0.2">
      <c r="B678" s="175"/>
      <c r="C678" s="176"/>
      <c r="D678" s="177"/>
      <c r="E678" s="178"/>
    </row>
    <row r="679" spans="2:5" x14ac:dyDescent="0.2">
      <c r="B679" s="175"/>
      <c r="C679" s="176"/>
      <c r="D679" s="177"/>
      <c r="E679" s="178"/>
    </row>
    <row r="680" spans="2:5" x14ac:dyDescent="0.2">
      <c r="B680" s="175"/>
      <c r="C680" s="176"/>
      <c r="D680" s="177"/>
      <c r="E680" s="178"/>
    </row>
    <row r="681" spans="2:5" x14ac:dyDescent="0.2">
      <c r="B681" s="175"/>
      <c r="C681" s="176"/>
      <c r="D681" s="177"/>
      <c r="E681" s="178"/>
    </row>
    <row r="682" spans="2:5" x14ac:dyDescent="0.2">
      <c r="B682" s="175"/>
      <c r="C682" s="176"/>
      <c r="D682" s="177"/>
      <c r="E682" s="178"/>
    </row>
    <row r="683" spans="2:5" x14ac:dyDescent="0.2">
      <c r="B683" s="175"/>
      <c r="C683" s="176"/>
      <c r="D683" s="177"/>
      <c r="E683" s="178"/>
    </row>
    <row r="684" spans="2:5" x14ac:dyDescent="0.2">
      <c r="B684" s="175"/>
      <c r="C684" s="176"/>
      <c r="D684" s="177"/>
      <c r="E684" s="178"/>
    </row>
    <row r="685" spans="2:5" x14ac:dyDescent="0.2">
      <c r="B685" s="175"/>
      <c r="C685" s="176"/>
      <c r="D685" s="177"/>
      <c r="E685" s="178"/>
    </row>
    <row r="686" spans="2:5" x14ac:dyDescent="0.2">
      <c r="B686" s="175"/>
      <c r="C686" s="176"/>
      <c r="D686" s="177"/>
      <c r="E686" s="178"/>
    </row>
    <row r="687" spans="2:5" x14ac:dyDescent="0.2">
      <c r="B687" s="175"/>
      <c r="C687" s="176"/>
      <c r="D687" s="177"/>
      <c r="E687" s="178"/>
    </row>
    <row r="688" spans="2:5" x14ac:dyDescent="0.2">
      <c r="B688" s="175"/>
      <c r="C688" s="176"/>
      <c r="D688" s="177"/>
      <c r="E688" s="178"/>
    </row>
    <row r="689" spans="2:5" x14ac:dyDescent="0.2">
      <c r="B689" s="175"/>
      <c r="C689" s="176"/>
      <c r="D689" s="177"/>
      <c r="E689" s="178"/>
    </row>
    <row r="690" spans="2:5" x14ac:dyDescent="0.2">
      <c r="B690" s="175"/>
      <c r="C690" s="176"/>
      <c r="D690" s="177"/>
      <c r="E690" s="178"/>
    </row>
    <row r="691" spans="2:5" x14ac:dyDescent="0.2">
      <c r="B691" s="175"/>
      <c r="C691" s="176"/>
      <c r="D691" s="177"/>
      <c r="E691" s="178"/>
    </row>
    <row r="692" spans="2:5" x14ac:dyDescent="0.2">
      <c r="B692" s="175"/>
      <c r="C692" s="176"/>
      <c r="D692" s="177"/>
      <c r="E692" s="178"/>
    </row>
    <row r="693" spans="2:5" x14ac:dyDescent="0.2">
      <c r="B693" s="175"/>
      <c r="C693" s="176"/>
      <c r="D693" s="177"/>
      <c r="E693" s="178"/>
    </row>
    <row r="694" spans="2:5" x14ac:dyDescent="0.2">
      <c r="B694" s="175"/>
      <c r="C694" s="176"/>
      <c r="D694" s="177"/>
      <c r="E694" s="178"/>
    </row>
    <row r="695" spans="2:5" x14ac:dyDescent="0.2">
      <c r="B695" s="175"/>
      <c r="C695" s="176"/>
      <c r="D695" s="177"/>
      <c r="E695" s="178"/>
    </row>
    <row r="696" spans="2:5" x14ac:dyDescent="0.2">
      <c r="B696" s="175"/>
      <c r="C696" s="176"/>
      <c r="D696" s="177"/>
      <c r="E696" s="178"/>
    </row>
    <row r="697" spans="2:5" x14ac:dyDescent="0.2">
      <c r="B697" s="175"/>
      <c r="C697" s="176"/>
      <c r="D697" s="177"/>
      <c r="E697" s="178"/>
    </row>
    <row r="698" spans="2:5" x14ac:dyDescent="0.2">
      <c r="B698" s="175"/>
      <c r="C698" s="176"/>
      <c r="D698" s="177"/>
      <c r="E698" s="178"/>
    </row>
    <row r="699" spans="2:5" x14ac:dyDescent="0.2">
      <c r="B699" s="175"/>
      <c r="C699" s="176"/>
      <c r="D699" s="177"/>
      <c r="E699" s="178"/>
    </row>
    <row r="700" spans="2:5" x14ac:dyDescent="0.2">
      <c r="B700" s="175"/>
      <c r="C700" s="176"/>
      <c r="D700" s="177"/>
      <c r="E700" s="178"/>
    </row>
    <row r="701" spans="2:5" x14ac:dyDescent="0.2">
      <c r="B701" s="175"/>
      <c r="C701" s="176"/>
      <c r="D701" s="177"/>
      <c r="E701" s="178"/>
    </row>
    <row r="702" spans="2:5" x14ac:dyDescent="0.2">
      <c r="B702" s="175"/>
      <c r="C702" s="176"/>
      <c r="D702" s="177"/>
      <c r="E702" s="178"/>
    </row>
    <row r="703" spans="2:5" x14ac:dyDescent="0.2">
      <c r="B703" s="175"/>
      <c r="C703" s="176"/>
      <c r="D703" s="177"/>
      <c r="E703" s="178"/>
    </row>
    <row r="704" spans="2:5" x14ac:dyDescent="0.2">
      <c r="B704" s="175"/>
      <c r="C704" s="176"/>
      <c r="D704" s="177"/>
      <c r="E704" s="178"/>
    </row>
    <row r="705" spans="2:5" x14ac:dyDescent="0.2">
      <c r="B705" s="175"/>
      <c r="C705" s="176"/>
      <c r="D705" s="177"/>
      <c r="E705" s="178"/>
    </row>
    <row r="706" spans="2:5" x14ac:dyDescent="0.2">
      <c r="B706" s="175"/>
      <c r="C706" s="176"/>
      <c r="D706" s="177"/>
      <c r="E706" s="178"/>
    </row>
    <row r="707" spans="2:5" x14ac:dyDescent="0.2">
      <c r="B707" s="175"/>
      <c r="C707" s="176"/>
      <c r="D707" s="177"/>
      <c r="E707" s="178"/>
    </row>
    <row r="708" spans="2:5" x14ac:dyDescent="0.2">
      <c r="B708" s="175"/>
      <c r="C708" s="176"/>
      <c r="D708" s="177"/>
      <c r="E708" s="178"/>
    </row>
    <row r="709" spans="2:5" x14ac:dyDescent="0.2">
      <c r="B709" s="175"/>
      <c r="C709" s="176"/>
      <c r="D709" s="177"/>
      <c r="E709" s="178"/>
    </row>
    <row r="710" spans="2:5" x14ac:dyDescent="0.2">
      <c r="B710" s="175"/>
      <c r="C710" s="176"/>
      <c r="D710" s="177"/>
      <c r="E710" s="178"/>
    </row>
    <row r="711" spans="2:5" x14ac:dyDescent="0.2">
      <c r="B711" s="175"/>
      <c r="C711" s="176"/>
      <c r="D711" s="177"/>
      <c r="E711" s="178"/>
    </row>
    <row r="712" spans="2:5" x14ac:dyDescent="0.2">
      <c r="B712" s="175"/>
      <c r="C712" s="176"/>
      <c r="D712" s="177"/>
      <c r="E712" s="178"/>
    </row>
    <row r="713" spans="2:5" x14ac:dyDescent="0.2">
      <c r="B713" s="175"/>
      <c r="C713" s="176"/>
      <c r="D713" s="177"/>
      <c r="E713" s="178"/>
    </row>
    <row r="714" spans="2:5" x14ac:dyDescent="0.2">
      <c r="B714" s="175"/>
      <c r="C714" s="176"/>
      <c r="D714" s="177"/>
      <c r="E714" s="178"/>
    </row>
    <row r="715" spans="2:5" x14ac:dyDescent="0.2">
      <c r="B715" s="175"/>
      <c r="C715" s="176"/>
      <c r="D715" s="177"/>
      <c r="E715" s="178"/>
    </row>
    <row r="716" spans="2:5" x14ac:dyDescent="0.2">
      <c r="B716" s="175"/>
      <c r="C716" s="176"/>
      <c r="D716" s="177"/>
      <c r="E716" s="178"/>
    </row>
    <row r="717" spans="2:5" x14ac:dyDescent="0.2">
      <c r="B717" s="175"/>
      <c r="C717" s="176"/>
      <c r="D717" s="177"/>
      <c r="E717" s="178"/>
    </row>
    <row r="718" spans="2:5" x14ac:dyDescent="0.2">
      <c r="B718" s="175"/>
      <c r="C718" s="176"/>
      <c r="D718" s="177"/>
      <c r="E718" s="178"/>
    </row>
    <row r="719" spans="2:5" x14ac:dyDescent="0.2">
      <c r="B719" s="175"/>
      <c r="C719" s="176"/>
      <c r="D719" s="177"/>
      <c r="E719" s="178"/>
    </row>
    <row r="720" spans="2:5" x14ac:dyDescent="0.2">
      <c r="B720" s="175"/>
      <c r="C720" s="176"/>
      <c r="D720" s="177"/>
      <c r="E720" s="178"/>
    </row>
    <row r="721" spans="2:5" x14ac:dyDescent="0.2">
      <c r="B721" s="175"/>
      <c r="C721" s="176"/>
      <c r="D721" s="177"/>
      <c r="E721" s="178"/>
    </row>
    <row r="722" spans="2:5" x14ac:dyDescent="0.2">
      <c r="B722" s="175"/>
      <c r="C722" s="176"/>
      <c r="D722" s="177"/>
      <c r="E722" s="178"/>
    </row>
    <row r="723" spans="2:5" x14ac:dyDescent="0.2">
      <c r="B723" s="175"/>
      <c r="C723" s="176"/>
      <c r="D723" s="177"/>
      <c r="E723" s="178"/>
    </row>
    <row r="724" spans="2:5" x14ac:dyDescent="0.2">
      <c r="B724" s="175"/>
      <c r="C724" s="176"/>
      <c r="D724" s="177"/>
      <c r="E724" s="178"/>
    </row>
    <row r="725" spans="2:5" x14ac:dyDescent="0.2">
      <c r="B725" s="175"/>
      <c r="C725" s="176"/>
      <c r="D725" s="177"/>
      <c r="E725" s="178"/>
    </row>
    <row r="726" spans="2:5" x14ac:dyDescent="0.2">
      <c r="B726" s="175"/>
      <c r="C726" s="176"/>
      <c r="D726" s="177"/>
      <c r="E726" s="178"/>
    </row>
    <row r="727" spans="2:5" x14ac:dyDescent="0.2">
      <c r="B727" s="175"/>
      <c r="C727" s="176"/>
      <c r="D727" s="177"/>
      <c r="E727" s="178"/>
    </row>
    <row r="728" spans="2:5" x14ac:dyDescent="0.2">
      <c r="B728" s="175"/>
      <c r="C728" s="176"/>
      <c r="D728" s="177"/>
      <c r="E728" s="178"/>
    </row>
    <row r="729" spans="2:5" x14ac:dyDescent="0.2">
      <c r="B729" s="175"/>
      <c r="C729" s="176"/>
      <c r="D729" s="177"/>
      <c r="E729" s="178"/>
    </row>
    <row r="730" spans="2:5" x14ac:dyDescent="0.2">
      <c r="B730" s="175"/>
      <c r="C730" s="176"/>
      <c r="D730" s="177"/>
      <c r="E730" s="178"/>
    </row>
    <row r="731" spans="2:5" x14ac:dyDescent="0.2">
      <c r="B731" s="175"/>
      <c r="C731" s="176"/>
      <c r="D731" s="177"/>
      <c r="E731" s="178"/>
    </row>
    <row r="732" spans="2:5" x14ac:dyDescent="0.2">
      <c r="B732" s="175"/>
      <c r="C732" s="176"/>
      <c r="D732" s="177"/>
      <c r="E732" s="178"/>
    </row>
    <row r="733" spans="2:5" x14ac:dyDescent="0.2">
      <c r="B733" s="175"/>
      <c r="C733" s="176"/>
      <c r="D733" s="177"/>
      <c r="E733" s="178"/>
    </row>
    <row r="734" spans="2:5" x14ac:dyDescent="0.2">
      <c r="B734" s="175"/>
      <c r="C734" s="176"/>
      <c r="D734" s="177"/>
      <c r="E734" s="178"/>
    </row>
    <row r="735" spans="2:5" x14ac:dyDescent="0.2">
      <c r="B735" s="175"/>
      <c r="C735" s="176"/>
      <c r="D735" s="177"/>
      <c r="E735" s="178"/>
    </row>
    <row r="736" spans="2:5" x14ac:dyDescent="0.2">
      <c r="B736" s="175"/>
      <c r="C736" s="176"/>
      <c r="D736" s="177"/>
      <c r="E736" s="178"/>
    </row>
    <row r="737" spans="2:5" x14ac:dyDescent="0.2">
      <c r="B737" s="175"/>
      <c r="C737" s="176"/>
      <c r="D737" s="177"/>
      <c r="E737" s="178"/>
    </row>
    <row r="738" spans="2:5" x14ac:dyDescent="0.2">
      <c r="B738" s="175"/>
      <c r="C738" s="176"/>
      <c r="D738" s="177"/>
      <c r="E738" s="178"/>
    </row>
    <row r="739" spans="2:5" x14ac:dyDescent="0.2">
      <c r="B739" s="175"/>
      <c r="C739" s="176"/>
      <c r="D739" s="177"/>
      <c r="E739" s="178"/>
    </row>
    <row r="740" spans="2:5" x14ac:dyDescent="0.2">
      <c r="B740" s="175"/>
      <c r="C740" s="176"/>
      <c r="D740" s="177"/>
      <c r="E740" s="178"/>
    </row>
    <row r="741" spans="2:5" x14ac:dyDescent="0.2">
      <c r="B741" s="175"/>
      <c r="C741" s="176"/>
      <c r="D741" s="177"/>
      <c r="E741" s="178"/>
    </row>
    <row r="742" spans="2:5" x14ac:dyDescent="0.2">
      <c r="B742" s="175"/>
      <c r="C742" s="176"/>
      <c r="D742" s="177"/>
      <c r="E742" s="178"/>
    </row>
    <row r="743" spans="2:5" x14ac:dyDescent="0.2">
      <c r="B743" s="175"/>
      <c r="C743" s="176"/>
      <c r="D743" s="177"/>
      <c r="E743" s="178"/>
    </row>
    <row r="744" spans="2:5" x14ac:dyDescent="0.2">
      <c r="B744" s="175"/>
      <c r="C744" s="176"/>
      <c r="D744" s="177"/>
      <c r="E744" s="178"/>
    </row>
    <row r="745" spans="2:5" x14ac:dyDescent="0.2">
      <c r="B745" s="175"/>
      <c r="C745" s="176"/>
      <c r="D745" s="177"/>
      <c r="E745" s="178"/>
    </row>
    <row r="746" spans="2:5" x14ac:dyDescent="0.2">
      <c r="B746" s="175"/>
      <c r="C746" s="176"/>
      <c r="D746" s="177"/>
      <c r="E746" s="178"/>
    </row>
    <row r="747" spans="2:5" x14ac:dyDescent="0.2">
      <c r="B747" s="175"/>
      <c r="C747" s="176"/>
      <c r="D747" s="177"/>
      <c r="E747" s="178"/>
    </row>
    <row r="748" spans="2:5" x14ac:dyDescent="0.2">
      <c r="B748" s="175"/>
      <c r="C748" s="176"/>
      <c r="D748" s="177"/>
      <c r="E748" s="178"/>
    </row>
    <row r="749" spans="2:5" x14ac:dyDescent="0.2">
      <c r="B749" s="175"/>
      <c r="C749" s="176"/>
      <c r="D749" s="177"/>
      <c r="E749" s="178"/>
    </row>
    <row r="750" spans="2:5" x14ac:dyDescent="0.2">
      <c r="B750" s="175"/>
      <c r="C750" s="176"/>
      <c r="D750" s="177"/>
      <c r="E750" s="178"/>
    </row>
    <row r="751" spans="2:5" x14ac:dyDescent="0.2">
      <c r="B751" s="175"/>
      <c r="C751" s="176"/>
      <c r="D751" s="177"/>
      <c r="E751" s="178"/>
    </row>
    <row r="752" spans="2:5" x14ac:dyDescent="0.2">
      <c r="B752" s="175"/>
      <c r="C752" s="176"/>
      <c r="D752" s="177"/>
      <c r="E752" s="178"/>
    </row>
    <row r="753" spans="2:5" x14ac:dyDescent="0.2">
      <c r="B753" s="175"/>
      <c r="C753" s="176"/>
      <c r="D753" s="177"/>
      <c r="E753" s="178"/>
    </row>
    <row r="754" spans="2:5" x14ac:dyDescent="0.2">
      <c r="B754" s="175"/>
      <c r="C754" s="176"/>
      <c r="D754" s="177"/>
      <c r="E754" s="178"/>
    </row>
    <row r="755" spans="2:5" x14ac:dyDescent="0.2">
      <c r="B755" s="175"/>
      <c r="C755" s="176"/>
      <c r="D755" s="177"/>
      <c r="E755" s="178"/>
    </row>
    <row r="756" spans="2:5" x14ac:dyDescent="0.2">
      <c r="B756" s="175"/>
      <c r="C756" s="176"/>
      <c r="D756" s="177"/>
      <c r="E756" s="178"/>
    </row>
    <row r="757" spans="2:5" x14ac:dyDescent="0.2">
      <c r="B757" s="175"/>
      <c r="C757" s="176"/>
      <c r="D757" s="177"/>
      <c r="E757" s="178"/>
    </row>
    <row r="758" spans="2:5" x14ac:dyDescent="0.2">
      <c r="B758" s="175"/>
      <c r="C758" s="176"/>
      <c r="D758" s="177"/>
      <c r="E758" s="178"/>
    </row>
    <row r="759" spans="2:5" x14ac:dyDescent="0.2">
      <c r="B759" s="175"/>
      <c r="C759" s="176"/>
      <c r="D759" s="177"/>
      <c r="E759" s="178"/>
    </row>
    <row r="760" spans="2:5" x14ac:dyDescent="0.2">
      <c r="B760" s="175"/>
      <c r="C760" s="176"/>
      <c r="D760" s="177"/>
      <c r="E760" s="178"/>
    </row>
    <row r="761" spans="2:5" x14ac:dyDescent="0.2">
      <c r="B761" s="175"/>
      <c r="C761" s="176"/>
      <c r="D761" s="177"/>
      <c r="E761" s="178"/>
    </row>
    <row r="762" spans="2:5" x14ac:dyDescent="0.2">
      <c r="B762" s="175"/>
      <c r="C762" s="176"/>
      <c r="D762" s="177"/>
      <c r="E762" s="178"/>
    </row>
    <row r="763" spans="2:5" x14ac:dyDescent="0.2">
      <c r="B763" s="175"/>
      <c r="C763" s="176"/>
      <c r="D763" s="177"/>
      <c r="E763" s="178"/>
    </row>
    <row r="764" spans="2:5" x14ac:dyDescent="0.2">
      <c r="B764" s="175"/>
      <c r="C764" s="176"/>
      <c r="D764" s="177"/>
      <c r="E764" s="178"/>
    </row>
    <row r="765" spans="2:5" x14ac:dyDescent="0.2">
      <c r="B765" s="175"/>
      <c r="C765" s="176"/>
      <c r="D765" s="177"/>
      <c r="E765" s="178"/>
    </row>
    <row r="766" spans="2:5" x14ac:dyDescent="0.2">
      <c r="B766" s="175"/>
      <c r="C766" s="176"/>
      <c r="D766" s="177"/>
      <c r="E766" s="178"/>
    </row>
    <row r="767" spans="2:5" x14ac:dyDescent="0.2">
      <c r="B767" s="175"/>
      <c r="C767" s="176"/>
      <c r="D767" s="177"/>
      <c r="E767" s="178"/>
    </row>
    <row r="768" spans="2:5" x14ac:dyDescent="0.2">
      <c r="B768" s="175"/>
      <c r="C768" s="176"/>
      <c r="D768" s="177"/>
      <c r="E768" s="178"/>
    </row>
    <row r="769" spans="2:5" x14ac:dyDescent="0.2">
      <c r="B769" s="175"/>
      <c r="C769" s="176"/>
      <c r="D769" s="177"/>
      <c r="E769" s="178"/>
    </row>
    <row r="770" spans="2:5" x14ac:dyDescent="0.2">
      <c r="B770" s="175"/>
      <c r="C770" s="176"/>
      <c r="D770" s="177"/>
      <c r="E770" s="178"/>
    </row>
    <row r="771" spans="2:5" x14ac:dyDescent="0.2">
      <c r="B771" s="175"/>
      <c r="C771" s="176"/>
      <c r="D771" s="177"/>
      <c r="E771" s="178"/>
    </row>
    <row r="772" spans="2:5" x14ac:dyDescent="0.2">
      <c r="B772" s="175"/>
      <c r="C772" s="176"/>
      <c r="D772" s="177"/>
      <c r="E772" s="178"/>
    </row>
    <row r="773" spans="2:5" x14ac:dyDescent="0.2">
      <c r="B773" s="175"/>
      <c r="C773" s="176"/>
      <c r="D773" s="177"/>
      <c r="E773" s="178"/>
    </row>
    <row r="774" spans="2:5" x14ac:dyDescent="0.2">
      <c r="B774" s="175"/>
      <c r="C774" s="176"/>
      <c r="D774" s="177"/>
      <c r="E774" s="178"/>
    </row>
    <row r="775" spans="2:5" x14ac:dyDescent="0.2">
      <c r="B775" s="175"/>
      <c r="C775" s="176"/>
      <c r="D775" s="177"/>
      <c r="E775" s="178"/>
    </row>
    <row r="776" spans="2:5" x14ac:dyDescent="0.2">
      <c r="B776" s="175"/>
      <c r="C776" s="176"/>
      <c r="D776" s="177"/>
      <c r="E776" s="178"/>
    </row>
    <row r="777" spans="2:5" x14ac:dyDescent="0.2">
      <c r="B777" s="175"/>
      <c r="C777" s="176"/>
      <c r="D777" s="177"/>
      <c r="E777" s="178"/>
    </row>
    <row r="778" spans="2:5" x14ac:dyDescent="0.2">
      <c r="B778" s="175"/>
      <c r="C778" s="176"/>
      <c r="D778" s="177"/>
      <c r="E778" s="178"/>
    </row>
    <row r="779" spans="2:5" x14ac:dyDescent="0.2">
      <c r="B779" s="175"/>
      <c r="C779" s="176"/>
      <c r="D779" s="177"/>
      <c r="E779" s="178"/>
    </row>
    <row r="780" spans="2:5" x14ac:dyDescent="0.2">
      <c r="B780" s="175"/>
      <c r="C780" s="176"/>
      <c r="D780" s="177"/>
      <c r="E780" s="178"/>
    </row>
    <row r="781" spans="2:5" x14ac:dyDescent="0.2">
      <c r="B781" s="175"/>
      <c r="C781" s="176"/>
      <c r="D781" s="177"/>
      <c r="E781" s="178"/>
    </row>
    <row r="782" spans="2:5" x14ac:dyDescent="0.2">
      <c r="B782" s="175"/>
      <c r="C782" s="176"/>
      <c r="D782" s="177"/>
      <c r="E782" s="178"/>
    </row>
    <row r="783" spans="2:5" x14ac:dyDescent="0.2">
      <c r="B783" s="175"/>
      <c r="C783" s="176"/>
      <c r="D783" s="177"/>
      <c r="E783" s="178"/>
    </row>
    <row r="784" spans="2:5" x14ac:dyDescent="0.2">
      <c r="B784" s="175"/>
      <c r="C784" s="176"/>
      <c r="D784" s="177"/>
      <c r="E784" s="178"/>
    </row>
    <row r="785" spans="2:5" x14ac:dyDescent="0.2">
      <c r="B785" s="175"/>
      <c r="C785" s="176"/>
      <c r="D785" s="177"/>
      <c r="E785" s="178"/>
    </row>
    <row r="786" spans="2:5" x14ac:dyDescent="0.2">
      <c r="B786" s="175"/>
      <c r="C786" s="176"/>
      <c r="D786" s="177"/>
      <c r="E786" s="178"/>
    </row>
    <row r="787" spans="2:5" x14ac:dyDescent="0.2">
      <c r="B787" s="175"/>
      <c r="C787" s="176"/>
      <c r="D787" s="177"/>
      <c r="E787" s="178"/>
    </row>
    <row r="788" spans="2:5" x14ac:dyDescent="0.2">
      <c r="B788" s="175"/>
      <c r="C788" s="176"/>
      <c r="D788" s="177"/>
      <c r="E788" s="178"/>
    </row>
    <row r="789" spans="2:5" x14ac:dyDescent="0.2">
      <c r="B789" s="175"/>
      <c r="C789" s="176"/>
      <c r="D789" s="177"/>
      <c r="E789" s="178"/>
    </row>
    <row r="790" spans="2:5" x14ac:dyDescent="0.2">
      <c r="B790" s="175"/>
      <c r="C790" s="176"/>
      <c r="D790" s="177"/>
      <c r="E790" s="178"/>
    </row>
    <row r="791" spans="2:5" x14ac:dyDescent="0.2">
      <c r="B791" s="175"/>
      <c r="C791" s="176"/>
      <c r="D791" s="177"/>
      <c r="E791" s="178"/>
    </row>
    <row r="792" spans="2:5" x14ac:dyDescent="0.2">
      <c r="B792" s="175"/>
      <c r="C792" s="176"/>
      <c r="D792" s="177"/>
      <c r="E792" s="178"/>
    </row>
    <row r="793" spans="2:5" x14ac:dyDescent="0.2">
      <c r="B793" s="175"/>
      <c r="C793" s="176"/>
      <c r="D793" s="177"/>
      <c r="E793" s="178"/>
    </row>
    <row r="794" spans="2:5" x14ac:dyDescent="0.2">
      <c r="B794" s="175"/>
      <c r="C794" s="176"/>
      <c r="D794" s="177"/>
      <c r="E794" s="178"/>
    </row>
    <row r="795" spans="2:5" x14ac:dyDescent="0.2">
      <c r="B795" s="175"/>
      <c r="C795" s="176"/>
      <c r="D795" s="177"/>
      <c r="E795" s="178"/>
    </row>
    <row r="796" spans="2:5" x14ac:dyDescent="0.2">
      <c r="B796" s="175"/>
      <c r="C796" s="176"/>
      <c r="D796" s="177"/>
      <c r="E796" s="178"/>
    </row>
    <row r="797" spans="2:5" x14ac:dyDescent="0.2">
      <c r="B797" s="175"/>
      <c r="C797" s="176"/>
      <c r="D797" s="177"/>
      <c r="E797" s="178"/>
    </row>
    <row r="798" spans="2:5" x14ac:dyDescent="0.2">
      <c r="B798" s="175"/>
      <c r="C798" s="176"/>
      <c r="D798" s="177"/>
      <c r="E798" s="178"/>
    </row>
    <row r="799" spans="2:5" x14ac:dyDescent="0.2">
      <c r="B799" s="175"/>
      <c r="C799" s="176"/>
      <c r="D799" s="177"/>
      <c r="E799" s="178"/>
    </row>
    <row r="800" spans="2:5" x14ac:dyDescent="0.2">
      <c r="B800" s="175"/>
      <c r="C800" s="176"/>
      <c r="D800" s="177"/>
      <c r="E800" s="178"/>
    </row>
    <row r="801" spans="2:5" x14ac:dyDescent="0.2">
      <c r="B801" s="175"/>
      <c r="C801" s="176"/>
      <c r="D801" s="177"/>
      <c r="E801" s="178"/>
    </row>
    <row r="802" spans="2:5" x14ac:dyDescent="0.2">
      <c r="B802" s="175"/>
      <c r="C802" s="176"/>
      <c r="D802" s="177"/>
      <c r="E802" s="178"/>
    </row>
    <row r="803" spans="2:5" x14ac:dyDescent="0.2">
      <c r="B803" s="175"/>
      <c r="C803" s="176"/>
      <c r="D803" s="177"/>
      <c r="E803" s="178"/>
    </row>
    <row r="804" spans="2:5" x14ac:dyDescent="0.2">
      <c r="B804" s="175"/>
      <c r="C804" s="176"/>
      <c r="D804" s="177"/>
      <c r="E804" s="178"/>
    </row>
    <row r="805" spans="2:5" x14ac:dyDescent="0.2">
      <c r="B805" s="175"/>
      <c r="C805" s="176"/>
      <c r="D805" s="177"/>
      <c r="E805" s="178"/>
    </row>
    <row r="806" spans="2:5" x14ac:dyDescent="0.2">
      <c r="B806" s="175"/>
      <c r="C806" s="176"/>
      <c r="D806" s="177"/>
      <c r="E806" s="178"/>
    </row>
    <row r="807" spans="2:5" x14ac:dyDescent="0.2">
      <c r="B807" s="175"/>
      <c r="C807" s="176"/>
      <c r="D807" s="177"/>
      <c r="E807" s="178"/>
    </row>
    <row r="808" spans="2:5" x14ac:dyDescent="0.2">
      <c r="B808" s="175"/>
      <c r="C808" s="176"/>
      <c r="D808" s="177"/>
      <c r="E808" s="178"/>
    </row>
    <row r="809" spans="2:5" x14ac:dyDescent="0.2">
      <c r="B809" s="175"/>
      <c r="C809" s="176"/>
      <c r="D809" s="177"/>
      <c r="E809" s="178"/>
    </row>
    <row r="810" spans="2:5" x14ac:dyDescent="0.2">
      <c r="B810" s="175"/>
      <c r="C810" s="176"/>
      <c r="D810" s="177"/>
      <c r="E810" s="178"/>
    </row>
    <row r="811" spans="2:5" x14ac:dyDescent="0.2">
      <c r="B811" s="175"/>
      <c r="C811" s="176"/>
      <c r="D811" s="177"/>
      <c r="E811" s="178"/>
    </row>
    <row r="812" spans="2:5" x14ac:dyDescent="0.2">
      <c r="B812" s="175"/>
      <c r="C812" s="176"/>
      <c r="D812" s="177"/>
      <c r="E812" s="178"/>
    </row>
    <row r="813" spans="2:5" x14ac:dyDescent="0.2">
      <c r="B813" s="175"/>
      <c r="C813" s="176"/>
      <c r="D813" s="177"/>
      <c r="E813" s="178"/>
    </row>
    <row r="814" spans="2:5" x14ac:dyDescent="0.2">
      <c r="B814" s="175"/>
      <c r="C814" s="176"/>
      <c r="D814" s="177"/>
      <c r="E814" s="178"/>
    </row>
    <row r="815" spans="2:5" x14ac:dyDescent="0.2">
      <c r="B815" s="175"/>
      <c r="C815" s="176"/>
      <c r="D815" s="177"/>
      <c r="E815" s="178"/>
    </row>
    <row r="816" spans="2:5" x14ac:dyDescent="0.2">
      <c r="B816" s="175"/>
      <c r="C816" s="176"/>
      <c r="D816" s="177"/>
      <c r="E816" s="178"/>
    </row>
    <row r="817" spans="2:5" x14ac:dyDescent="0.2">
      <c r="B817" s="175"/>
      <c r="C817" s="176"/>
      <c r="D817" s="177"/>
      <c r="E817" s="178"/>
    </row>
    <row r="818" spans="2:5" x14ac:dyDescent="0.2">
      <c r="B818" s="175"/>
      <c r="C818" s="176"/>
      <c r="D818" s="177"/>
      <c r="E818" s="178"/>
    </row>
    <row r="819" spans="2:5" x14ac:dyDescent="0.2">
      <c r="B819" s="175"/>
      <c r="C819" s="176"/>
      <c r="D819" s="177"/>
      <c r="E819" s="178"/>
    </row>
    <row r="820" spans="2:5" x14ac:dyDescent="0.2">
      <c r="B820" s="175"/>
      <c r="C820" s="176"/>
      <c r="D820" s="177"/>
      <c r="E820" s="178"/>
    </row>
    <row r="821" spans="2:5" x14ac:dyDescent="0.2">
      <c r="B821" s="175"/>
      <c r="C821" s="176"/>
      <c r="D821" s="177"/>
      <c r="E821" s="178"/>
    </row>
    <row r="822" spans="2:5" x14ac:dyDescent="0.2">
      <c r="B822" s="175"/>
      <c r="C822" s="176"/>
      <c r="D822" s="177"/>
      <c r="E822" s="178"/>
    </row>
    <row r="823" spans="2:5" x14ac:dyDescent="0.2">
      <c r="B823" s="175"/>
      <c r="C823" s="176"/>
      <c r="D823" s="177"/>
      <c r="E823" s="178"/>
    </row>
    <row r="824" spans="2:5" x14ac:dyDescent="0.2">
      <c r="B824" s="175"/>
      <c r="C824" s="176"/>
      <c r="D824" s="177"/>
      <c r="E824" s="178"/>
    </row>
    <row r="825" spans="2:5" x14ac:dyDescent="0.2">
      <c r="B825" s="175"/>
      <c r="C825" s="176"/>
      <c r="D825" s="177"/>
      <c r="E825" s="178"/>
    </row>
    <row r="826" spans="2:5" x14ac:dyDescent="0.2">
      <c r="B826" s="175"/>
      <c r="C826" s="176"/>
      <c r="D826" s="177"/>
      <c r="E826" s="178"/>
    </row>
    <row r="827" spans="2:5" x14ac:dyDescent="0.2">
      <c r="B827" s="175"/>
      <c r="C827" s="176"/>
      <c r="D827" s="177"/>
      <c r="E827" s="178"/>
    </row>
    <row r="828" spans="2:5" x14ac:dyDescent="0.2">
      <c r="B828" s="175"/>
      <c r="C828" s="176"/>
      <c r="D828" s="177"/>
      <c r="E828" s="178"/>
    </row>
    <row r="829" spans="2:5" x14ac:dyDescent="0.2">
      <c r="B829" s="175"/>
      <c r="C829" s="176"/>
      <c r="D829" s="177"/>
      <c r="E829" s="178"/>
    </row>
    <row r="830" spans="2:5" x14ac:dyDescent="0.2">
      <c r="B830" s="175"/>
      <c r="C830" s="176"/>
      <c r="D830" s="177"/>
      <c r="E830" s="178"/>
    </row>
    <row r="831" spans="2:5" x14ac:dyDescent="0.2">
      <c r="B831" s="175"/>
      <c r="C831" s="176"/>
      <c r="D831" s="177"/>
      <c r="E831" s="178"/>
    </row>
    <row r="832" spans="2:5" x14ac:dyDescent="0.2">
      <c r="B832" s="175"/>
      <c r="C832" s="176"/>
      <c r="D832" s="177"/>
      <c r="E832" s="178"/>
    </row>
    <row r="833" spans="2:5" x14ac:dyDescent="0.2">
      <c r="B833" s="175"/>
      <c r="C833" s="176"/>
      <c r="D833" s="177"/>
      <c r="E833" s="178"/>
    </row>
    <row r="834" spans="2:5" x14ac:dyDescent="0.2">
      <c r="B834" s="175"/>
      <c r="C834" s="176"/>
      <c r="D834" s="177"/>
      <c r="E834" s="178"/>
    </row>
    <row r="835" spans="2:5" x14ac:dyDescent="0.2">
      <c r="B835" s="175"/>
      <c r="C835" s="176"/>
      <c r="D835" s="177"/>
      <c r="E835" s="178"/>
    </row>
    <row r="836" spans="2:5" x14ac:dyDescent="0.2">
      <c r="B836" s="175"/>
      <c r="C836" s="176"/>
      <c r="D836" s="177"/>
      <c r="E836" s="178"/>
    </row>
    <row r="837" spans="2:5" x14ac:dyDescent="0.2">
      <c r="B837" s="175"/>
      <c r="C837" s="176"/>
      <c r="D837" s="177"/>
      <c r="E837" s="178"/>
    </row>
    <row r="838" spans="2:5" x14ac:dyDescent="0.2">
      <c r="B838" s="175"/>
      <c r="C838" s="176"/>
      <c r="D838" s="177"/>
      <c r="E838" s="178"/>
    </row>
    <row r="839" spans="2:5" x14ac:dyDescent="0.2">
      <c r="B839" s="175"/>
      <c r="C839" s="176"/>
      <c r="D839" s="177"/>
      <c r="E839" s="178"/>
    </row>
    <row r="840" spans="2:5" x14ac:dyDescent="0.2">
      <c r="B840" s="175"/>
      <c r="C840" s="176"/>
      <c r="D840" s="177"/>
      <c r="E840" s="178"/>
    </row>
    <row r="841" spans="2:5" x14ac:dyDescent="0.2">
      <c r="B841" s="175"/>
      <c r="C841" s="176"/>
      <c r="D841" s="177"/>
      <c r="E841" s="178"/>
    </row>
    <row r="842" spans="2:5" x14ac:dyDescent="0.2">
      <c r="B842" s="175"/>
      <c r="C842" s="176"/>
      <c r="D842" s="177"/>
      <c r="E842" s="178"/>
    </row>
    <row r="843" spans="2:5" x14ac:dyDescent="0.2">
      <c r="B843" s="175"/>
      <c r="C843" s="176"/>
      <c r="D843" s="177"/>
      <c r="E843" s="178"/>
    </row>
    <row r="844" spans="2:5" x14ac:dyDescent="0.2">
      <c r="B844" s="175"/>
      <c r="C844" s="176"/>
      <c r="D844" s="177"/>
      <c r="E844" s="178"/>
    </row>
    <row r="845" spans="2:5" x14ac:dyDescent="0.2">
      <c r="B845" s="175"/>
      <c r="C845" s="176"/>
      <c r="D845" s="177"/>
      <c r="E845" s="178"/>
    </row>
    <row r="846" spans="2:5" x14ac:dyDescent="0.2">
      <c r="B846" s="175"/>
      <c r="C846" s="176"/>
      <c r="D846" s="177"/>
      <c r="E846" s="178"/>
    </row>
    <row r="847" spans="2:5" x14ac:dyDescent="0.2">
      <c r="B847" s="175"/>
      <c r="C847" s="176"/>
      <c r="D847" s="177"/>
      <c r="E847" s="178"/>
    </row>
    <row r="848" spans="2:5" x14ac:dyDescent="0.2">
      <c r="B848" s="175"/>
      <c r="C848" s="176"/>
      <c r="D848" s="177"/>
      <c r="E848" s="178"/>
    </row>
    <row r="849" spans="2:5" x14ac:dyDescent="0.2">
      <c r="B849" s="175"/>
      <c r="C849" s="176"/>
      <c r="D849" s="177"/>
      <c r="E849" s="178"/>
    </row>
    <row r="850" spans="2:5" x14ac:dyDescent="0.2">
      <c r="B850" s="175"/>
      <c r="C850" s="176"/>
      <c r="D850" s="177"/>
      <c r="E850" s="178"/>
    </row>
    <row r="851" spans="2:5" x14ac:dyDescent="0.2">
      <c r="B851" s="175"/>
      <c r="C851" s="176"/>
      <c r="D851" s="177"/>
      <c r="E851" s="178"/>
    </row>
    <row r="852" spans="2:5" x14ac:dyDescent="0.2">
      <c r="B852" s="175"/>
      <c r="C852" s="176"/>
      <c r="D852" s="177"/>
      <c r="E852" s="178"/>
    </row>
    <row r="853" spans="2:5" x14ac:dyDescent="0.2">
      <c r="B853" s="175"/>
      <c r="C853" s="176"/>
      <c r="D853" s="177"/>
      <c r="E853" s="178"/>
    </row>
    <row r="854" spans="2:5" x14ac:dyDescent="0.2">
      <c r="B854" s="175"/>
      <c r="C854" s="176"/>
      <c r="D854" s="177"/>
      <c r="E854" s="178"/>
    </row>
    <row r="855" spans="2:5" x14ac:dyDescent="0.2">
      <c r="B855" s="175"/>
      <c r="C855" s="176"/>
      <c r="D855" s="177"/>
      <c r="E855" s="178"/>
    </row>
    <row r="856" spans="2:5" x14ac:dyDescent="0.2">
      <c r="B856" s="175"/>
      <c r="C856" s="176"/>
      <c r="D856" s="177"/>
      <c r="E856" s="178"/>
    </row>
    <row r="857" spans="2:5" x14ac:dyDescent="0.2">
      <c r="B857" s="175"/>
      <c r="C857" s="176"/>
      <c r="D857" s="177"/>
      <c r="E857" s="178"/>
    </row>
    <row r="858" spans="2:5" x14ac:dyDescent="0.2">
      <c r="B858" s="175"/>
      <c r="C858" s="176"/>
      <c r="D858" s="177"/>
      <c r="E858" s="178"/>
    </row>
    <row r="859" spans="2:5" x14ac:dyDescent="0.2">
      <c r="B859" s="175"/>
      <c r="C859" s="176"/>
      <c r="D859" s="177"/>
      <c r="E859" s="178"/>
    </row>
    <row r="860" spans="2:5" x14ac:dyDescent="0.2">
      <c r="B860" s="175"/>
      <c r="C860" s="176"/>
      <c r="D860" s="177"/>
      <c r="E860" s="178"/>
    </row>
    <row r="861" spans="2:5" x14ac:dyDescent="0.2">
      <c r="B861" s="175"/>
      <c r="C861" s="176"/>
      <c r="D861" s="177"/>
      <c r="E861" s="178"/>
    </row>
    <row r="862" spans="2:5" x14ac:dyDescent="0.2">
      <c r="B862" s="175"/>
      <c r="C862" s="176"/>
      <c r="D862" s="177"/>
      <c r="E862" s="178"/>
    </row>
    <row r="863" spans="2:5" x14ac:dyDescent="0.2">
      <c r="B863" s="175"/>
      <c r="C863" s="176"/>
      <c r="D863" s="177"/>
      <c r="E863" s="178"/>
    </row>
    <row r="864" spans="2:5" x14ac:dyDescent="0.2">
      <c r="B864" s="175"/>
      <c r="C864" s="176"/>
      <c r="D864" s="177"/>
      <c r="E864" s="178"/>
    </row>
    <row r="865" spans="2:5" x14ac:dyDescent="0.2">
      <c r="B865" s="175"/>
      <c r="C865" s="176"/>
      <c r="D865" s="177"/>
      <c r="E865" s="178"/>
    </row>
    <row r="866" spans="2:5" x14ac:dyDescent="0.2">
      <c r="B866" s="175"/>
      <c r="C866" s="176"/>
      <c r="D866" s="177"/>
      <c r="E866" s="178"/>
    </row>
    <row r="867" spans="2:5" x14ac:dyDescent="0.2">
      <c r="B867" s="175"/>
      <c r="C867" s="176"/>
      <c r="D867" s="177"/>
      <c r="E867" s="178"/>
    </row>
    <row r="868" spans="2:5" x14ac:dyDescent="0.2">
      <c r="B868" s="175"/>
      <c r="C868" s="176"/>
      <c r="D868" s="177"/>
      <c r="E868" s="178"/>
    </row>
    <row r="869" spans="2:5" x14ac:dyDescent="0.2">
      <c r="B869" s="175"/>
      <c r="C869" s="176"/>
      <c r="D869" s="177"/>
      <c r="E869" s="178"/>
    </row>
    <row r="870" spans="2:5" x14ac:dyDescent="0.2">
      <c r="B870" s="175"/>
      <c r="C870" s="176"/>
      <c r="D870" s="177"/>
      <c r="E870" s="178"/>
    </row>
    <row r="871" spans="2:5" x14ac:dyDescent="0.2">
      <c r="B871" s="175"/>
      <c r="C871" s="176"/>
      <c r="D871" s="177"/>
      <c r="E871" s="178"/>
    </row>
    <row r="872" spans="2:5" x14ac:dyDescent="0.2">
      <c r="B872" s="175"/>
      <c r="C872" s="176"/>
      <c r="D872" s="177"/>
      <c r="E872" s="178"/>
    </row>
    <row r="873" spans="2:5" x14ac:dyDescent="0.2">
      <c r="B873" s="175"/>
      <c r="C873" s="176"/>
      <c r="D873" s="177"/>
      <c r="E873" s="178"/>
    </row>
    <row r="874" spans="2:5" x14ac:dyDescent="0.2">
      <c r="B874" s="175"/>
      <c r="C874" s="176"/>
      <c r="D874" s="177"/>
      <c r="E874" s="178"/>
    </row>
    <row r="875" spans="2:5" x14ac:dyDescent="0.2">
      <c r="B875" s="175"/>
      <c r="C875" s="176"/>
      <c r="D875" s="177"/>
      <c r="E875" s="178"/>
    </row>
    <row r="876" spans="2:5" x14ac:dyDescent="0.2">
      <c r="B876" s="175"/>
      <c r="C876" s="176"/>
      <c r="D876" s="177"/>
      <c r="E876" s="178"/>
    </row>
    <row r="877" spans="2:5" x14ac:dyDescent="0.2">
      <c r="B877" s="175"/>
      <c r="C877" s="176"/>
      <c r="D877" s="177"/>
      <c r="E877" s="178"/>
    </row>
    <row r="878" spans="2:5" x14ac:dyDescent="0.2">
      <c r="B878" s="175"/>
      <c r="C878" s="176"/>
      <c r="D878" s="177"/>
      <c r="E878" s="178"/>
    </row>
    <row r="879" spans="2:5" x14ac:dyDescent="0.2">
      <c r="B879" s="175"/>
      <c r="C879" s="176"/>
      <c r="D879" s="177"/>
      <c r="E879" s="178"/>
    </row>
    <row r="880" spans="2:5" x14ac:dyDescent="0.2">
      <c r="B880" s="175"/>
      <c r="C880" s="176"/>
      <c r="D880" s="177"/>
      <c r="E880" s="178"/>
    </row>
    <row r="881" spans="2:5" x14ac:dyDescent="0.2">
      <c r="B881" s="175"/>
      <c r="C881" s="176"/>
      <c r="D881" s="177"/>
      <c r="E881" s="178"/>
    </row>
    <row r="882" spans="2:5" x14ac:dyDescent="0.2">
      <c r="B882" s="175"/>
      <c r="C882" s="176"/>
      <c r="D882" s="177"/>
      <c r="E882" s="178"/>
    </row>
    <row r="883" spans="2:5" x14ac:dyDescent="0.2">
      <c r="B883" s="175"/>
      <c r="C883" s="176"/>
      <c r="D883" s="177"/>
      <c r="E883" s="178"/>
    </row>
    <row r="884" spans="2:5" x14ac:dyDescent="0.2">
      <c r="B884" s="175"/>
      <c r="C884" s="176"/>
      <c r="D884" s="177"/>
      <c r="E884" s="178"/>
    </row>
    <row r="885" spans="2:5" x14ac:dyDescent="0.2">
      <c r="B885" s="175"/>
      <c r="C885" s="176"/>
      <c r="D885" s="177"/>
      <c r="E885" s="178"/>
    </row>
    <row r="886" spans="2:5" x14ac:dyDescent="0.2">
      <c r="B886" s="175"/>
      <c r="C886" s="176"/>
      <c r="D886" s="177"/>
      <c r="E886" s="178"/>
    </row>
    <row r="887" spans="2:5" x14ac:dyDescent="0.2">
      <c r="B887" s="175"/>
      <c r="C887" s="176"/>
      <c r="D887" s="177"/>
      <c r="E887" s="178"/>
    </row>
    <row r="888" spans="2:5" x14ac:dyDescent="0.2">
      <c r="B888" s="175"/>
      <c r="C888" s="176"/>
      <c r="D888" s="177"/>
      <c r="E888" s="178"/>
    </row>
    <row r="889" spans="2:5" x14ac:dyDescent="0.2">
      <c r="B889" s="175"/>
      <c r="C889" s="176"/>
      <c r="D889" s="177"/>
      <c r="E889" s="178"/>
    </row>
    <row r="890" spans="2:5" x14ac:dyDescent="0.2">
      <c r="B890" s="175"/>
      <c r="C890" s="176"/>
      <c r="D890" s="177"/>
      <c r="E890" s="178"/>
    </row>
    <row r="891" spans="2:5" x14ac:dyDescent="0.2">
      <c r="B891" s="175"/>
      <c r="C891" s="176"/>
      <c r="D891" s="177"/>
      <c r="E891" s="178"/>
    </row>
    <row r="892" spans="2:5" x14ac:dyDescent="0.2">
      <c r="B892" s="175"/>
      <c r="C892" s="176"/>
      <c r="D892" s="177"/>
      <c r="E892" s="178"/>
    </row>
    <row r="893" spans="2:5" x14ac:dyDescent="0.2">
      <c r="B893" s="175"/>
      <c r="C893" s="176"/>
      <c r="D893" s="177"/>
      <c r="E893" s="178"/>
    </row>
    <row r="894" spans="2:5" x14ac:dyDescent="0.2">
      <c r="B894" s="175"/>
      <c r="C894" s="176"/>
      <c r="D894" s="177"/>
      <c r="E894" s="178"/>
    </row>
    <row r="895" spans="2:5" x14ac:dyDescent="0.2">
      <c r="B895" s="175"/>
      <c r="C895" s="176"/>
      <c r="D895" s="177"/>
      <c r="E895" s="178"/>
    </row>
    <row r="896" spans="2:5" x14ac:dyDescent="0.2">
      <c r="B896" s="175"/>
      <c r="C896" s="176"/>
      <c r="D896" s="177"/>
      <c r="E896" s="178"/>
    </row>
    <row r="897" spans="2:5" x14ac:dyDescent="0.2">
      <c r="B897" s="175"/>
      <c r="C897" s="176"/>
      <c r="D897" s="177"/>
      <c r="E897" s="178"/>
    </row>
    <row r="898" spans="2:5" x14ac:dyDescent="0.2">
      <c r="B898" s="175"/>
      <c r="C898" s="176"/>
      <c r="D898" s="177"/>
      <c r="E898" s="178"/>
    </row>
    <row r="899" spans="2:5" x14ac:dyDescent="0.2">
      <c r="B899" s="175"/>
      <c r="C899" s="176"/>
      <c r="D899" s="177"/>
      <c r="E899" s="178"/>
    </row>
    <row r="900" spans="2:5" x14ac:dyDescent="0.2">
      <c r="B900" s="175"/>
      <c r="C900" s="176"/>
      <c r="D900" s="177"/>
      <c r="E900" s="178"/>
    </row>
    <row r="901" spans="2:5" x14ac:dyDescent="0.2">
      <c r="B901" s="175"/>
      <c r="C901" s="176"/>
      <c r="D901" s="177"/>
      <c r="E901" s="178"/>
    </row>
    <row r="902" spans="2:5" x14ac:dyDescent="0.2">
      <c r="B902" s="175"/>
      <c r="C902" s="176"/>
      <c r="D902" s="177"/>
      <c r="E902" s="178"/>
    </row>
    <row r="903" spans="2:5" x14ac:dyDescent="0.2">
      <c r="B903" s="175"/>
      <c r="C903" s="176"/>
      <c r="D903" s="177"/>
      <c r="E903" s="178"/>
    </row>
    <row r="904" spans="2:5" x14ac:dyDescent="0.2">
      <c r="B904" s="175"/>
      <c r="C904" s="176"/>
      <c r="D904" s="177"/>
      <c r="E904" s="178"/>
    </row>
    <row r="905" spans="2:5" x14ac:dyDescent="0.2">
      <c r="B905" s="175"/>
      <c r="C905" s="176"/>
      <c r="D905" s="177"/>
      <c r="E905" s="178"/>
    </row>
    <row r="906" spans="2:5" x14ac:dyDescent="0.2">
      <c r="B906" s="175"/>
      <c r="C906" s="176"/>
      <c r="D906" s="177"/>
      <c r="E906" s="178"/>
    </row>
    <row r="907" spans="2:5" x14ac:dyDescent="0.2">
      <c r="B907" s="175"/>
      <c r="C907" s="176"/>
      <c r="D907" s="177"/>
      <c r="E907" s="178"/>
    </row>
    <row r="908" spans="2:5" x14ac:dyDescent="0.2">
      <c r="B908" s="175"/>
      <c r="C908" s="176"/>
      <c r="D908" s="177"/>
      <c r="E908" s="178"/>
    </row>
    <row r="909" spans="2:5" x14ac:dyDescent="0.2">
      <c r="B909" s="175"/>
      <c r="C909" s="176"/>
      <c r="D909" s="177"/>
      <c r="E909" s="178"/>
    </row>
    <row r="910" spans="2:5" x14ac:dyDescent="0.2">
      <c r="B910" s="175"/>
      <c r="C910" s="176"/>
      <c r="D910" s="177"/>
      <c r="E910" s="178"/>
    </row>
    <row r="911" spans="2:5" x14ac:dyDescent="0.2">
      <c r="B911" s="175"/>
      <c r="C911" s="176"/>
      <c r="D911" s="177"/>
      <c r="E911" s="178"/>
    </row>
    <row r="912" spans="2:5" x14ac:dyDescent="0.2">
      <c r="B912" s="175"/>
      <c r="C912" s="176"/>
      <c r="D912" s="177"/>
      <c r="E912" s="178"/>
    </row>
    <row r="913" spans="2:5" x14ac:dyDescent="0.2">
      <c r="B913" s="175"/>
      <c r="C913" s="176"/>
      <c r="D913" s="177"/>
      <c r="E913" s="178"/>
    </row>
    <row r="914" spans="2:5" x14ac:dyDescent="0.2">
      <c r="B914" s="175"/>
      <c r="C914" s="176"/>
      <c r="D914" s="177"/>
      <c r="E914" s="178"/>
    </row>
    <row r="915" spans="2:5" x14ac:dyDescent="0.2">
      <c r="B915" s="175"/>
      <c r="C915" s="176"/>
      <c r="D915" s="177"/>
      <c r="E915" s="178"/>
    </row>
    <row r="916" spans="2:5" x14ac:dyDescent="0.2">
      <c r="B916" s="175"/>
      <c r="C916" s="176"/>
      <c r="D916" s="177"/>
      <c r="E916" s="178"/>
    </row>
    <row r="917" spans="2:5" x14ac:dyDescent="0.2">
      <c r="B917" s="175"/>
      <c r="C917" s="176"/>
      <c r="D917" s="177"/>
      <c r="E917" s="178"/>
    </row>
    <row r="918" spans="2:5" x14ac:dyDescent="0.2">
      <c r="B918" s="175"/>
      <c r="C918" s="176"/>
      <c r="D918" s="177"/>
      <c r="E918" s="178"/>
    </row>
    <row r="919" spans="2:5" x14ac:dyDescent="0.2">
      <c r="B919" s="175"/>
      <c r="C919" s="176"/>
      <c r="D919" s="177"/>
      <c r="E919" s="178"/>
    </row>
    <row r="920" spans="2:5" x14ac:dyDescent="0.2">
      <c r="B920" s="175"/>
      <c r="C920" s="176"/>
      <c r="D920" s="177"/>
      <c r="E920" s="178"/>
    </row>
    <row r="921" spans="2:5" x14ac:dyDescent="0.2">
      <c r="B921" s="175"/>
      <c r="C921" s="176"/>
      <c r="D921" s="177"/>
      <c r="E921" s="178"/>
    </row>
    <row r="922" spans="2:5" x14ac:dyDescent="0.2">
      <c r="B922" s="175"/>
      <c r="C922" s="176"/>
      <c r="D922" s="177"/>
      <c r="E922" s="178"/>
    </row>
    <row r="923" spans="2:5" x14ac:dyDescent="0.2">
      <c r="B923" s="175"/>
      <c r="C923" s="176"/>
      <c r="D923" s="177"/>
      <c r="E923" s="178"/>
    </row>
    <row r="924" spans="2:5" x14ac:dyDescent="0.2">
      <c r="B924" s="175"/>
      <c r="C924" s="176"/>
      <c r="D924" s="177"/>
      <c r="E924" s="178"/>
    </row>
    <row r="925" spans="2:5" x14ac:dyDescent="0.2">
      <c r="B925" s="175"/>
      <c r="C925" s="176"/>
      <c r="D925" s="177"/>
      <c r="E925" s="178"/>
    </row>
    <row r="926" spans="2:5" x14ac:dyDescent="0.2">
      <c r="B926" s="175"/>
      <c r="C926" s="176"/>
      <c r="D926" s="177"/>
      <c r="E926" s="178"/>
    </row>
    <row r="927" spans="2:5" x14ac:dyDescent="0.2">
      <c r="B927" s="175"/>
      <c r="C927" s="176"/>
      <c r="D927" s="177"/>
      <c r="E927" s="178"/>
    </row>
    <row r="928" spans="2:5" x14ac:dyDescent="0.2">
      <c r="B928" s="175"/>
      <c r="C928" s="176"/>
      <c r="D928" s="177"/>
      <c r="E928" s="178"/>
    </row>
    <row r="929" spans="2:5" x14ac:dyDescent="0.2">
      <c r="B929" s="175"/>
      <c r="C929" s="176"/>
      <c r="D929" s="177"/>
      <c r="E929" s="178"/>
    </row>
    <row r="930" spans="2:5" x14ac:dyDescent="0.2">
      <c r="B930" s="175"/>
      <c r="C930" s="176"/>
      <c r="D930" s="177"/>
      <c r="E930" s="178"/>
    </row>
    <row r="931" spans="2:5" x14ac:dyDescent="0.2">
      <c r="B931" s="175"/>
      <c r="C931" s="176"/>
      <c r="D931" s="177"/>
      <c r="E931" s="178"/>
    </row>
    <row r="932" spans="2:5" x14ac:dyDescent="0.2">
      <c r="B932" s="175"/>
      <c r="C932" s="176"/>
      <c r="D932" s="177"/>
      <c r="E932" s="178"/>
    </row>
    <row r="933" spans="2:5" x14ac:dyDescent="0.2">
      <c r="B933" s="175"/>
      <c r="C933" s="176"/>
      <c r="D933" s="177"/>
      <c r="E933" s="178"/>
    </row>
    <row r="934" spans="2:5" x14ac:dyDescent="0.2">
      <c r="B934" s="175"/>
      <c r="C934" s="176"/>
      <c r="D934" s="177"/>
      <c r="E934" s="178"/>
    </row>
    <row r="935" spans="2:5" x14ac:dyDescent="0.2">
      <c r="B935" s="175"/>
      <c r="C935" s="176"/>
      <c r="D935" s="177"/>
      <c r="E935" s="178"/>
    </row>
    <row r="936" spans="2:5" x14ac:dyDescent="0.2">
      <c r="B936" s="175"/>
      <c r="C936" s="176"/>
      <c r="D936" s="177"/>
      <c r="E936" s="178"/>
    </row>
    <row r="937" spans="2:5" x14ac:dyDescent="0.2">
      <c r="B937" s="175"/>
      <c r="C937" s="176"/>
      <c r="D937" s="177"/>
      <c r="E937" s="178"/>
    </row>
    <row r="938" spans="2:5" x14ac:dyDescent="0.2">
      <c r="B938" s="175"/>
      <c r="C938" s="176"/>
      <c r="D938" s="177"/>
      <c r="E938" s="178"/>
    </row>
    <row r="939" spans="2:5" x14ac:dyDescent="0.2">
      <c r="B939" s="175"/>
      <c r="C939" s="176"/>
      <c r="D939" s="177"/>
      <c r="E939" s="178"/>
    </row>
    <row r="940" spans="2:5" x14ac:dyDescent="0.2">
      <c r="B940" s="175"/>
      <c r="C940" s="176"/>
      <c r="D940" s="177"/>
      <c r="E940" s="178"/>
    </row>
    <row r="941" spans="2:5" x14ac:dyDescent="0.2">
      <c r="B941" s="175"/>
      <c r="C941" s="176"/>
      <c r="D941" s="177"/>
      <c r="E941" s="178"/>
    </row>
    <row r="942" spans="2:5" x14ac:dyDescent="0.2">
      <c r="B942" s="175"/>
      <c r="C942" s="176"/>
      <c r="D942" s="177"/>
      <c r="E942" s="178"/>
    </row>
    <row r="943" spans="2:5" x14ac:dyDescent="0.2">
      <c r="B943" s="175"/>
      <c r="C943" s="176"/>
      <c r="D943" s="177"/>
      <c r="E943" s="178"/>
    </row>
    <row r="944" spans="2:5" x14ac:dyDescent="0.2">
      <c r="B944" s="175"/>
      <c r="C944" s="176"/>
      <c r="D944" s="177"/>
      <c r="E944" s="178"/>
    </row>
    <row r="945" spans="2:5" x14ac:dyDescent="0.2">
      <c r="B945" s="175"/>
      <c r="C945" s="176"/>
      <c r="D945" s="177"/>
      <c r="E945" s="178"/>
    </row>
    <row r="946" spans="2:5" x14ac:dyDescent="0.2">
      <c r="B946" s="175"/>
      <c r="C946" s="176"/>
      <c r="D946" s="177"/>
      <c r="E946" s="178"/>
    </row>
    <row r="947" spans="2:5" x14ac:dyDescent="0.2">
      <c r="B947" s="175"/>
      <c r="C947" s="176"/>
      <c r="D947" s="177"/>
      <c r="E947" s="178"/>
    </row>
    <row r="948" spans="2:5" x14ac:dyDescent="0.2">
      <c r="B948" s="175"/>
      <c r="C948" s="176"/>
      <c r="D948" s="177"/>
      <c r="E948" s="178"/>
    </row>
    <row r="949" spans="2:5" x14ac:dyDescent="0.2">
      <c r="B949" s="175"/>
      <c r="C949" s="176"/>
      <c r="D949" s="177"/>
      <c r="E949" s="178"/>
    </row>
    <row r="950" spans="2:5" x14ac:dyDescent="0.2">
      <c r="B950" s="175"/>
      <c r="C950" s="176"/>
      <c r="D950" s="177"/>
      <c r="E950" s="178"/>
    </row>
    <row r="951" spans="2:5" x14ac:dyDescent="0.2">
      <c r="B951" s="175"/>
      <c r="C951" s="176"/>
      <c r="D951" s="177"/>
      <c r="E951" s="178"/>
    </row>
    <row r="952" spans="2:5" x14ac:dyDescent="0.2">
      <c r="B952" s="175"/>
      <c r="C952" s="176"/>
      <c r="D952" s="177"/>
      <c r="E952" s="178"/>
    </row>
    <row r="953" spans="2:5" x14ac:dyDescent="0.2">
      <c r="B953" s="175"/>
      <c r="C953" s="176"/>
      <c r="D953" s="177"/>
      <c r="E953" s="178"/>
    </row>
    <row r="954" spans="2:5" x14ac:dyDescent="0.2">
      <c r="B954" s="175"/>
      <c r="C954" s="176"/>
      <c r="D954" s="177"/>
      <c r="E954" s="178"/>
    </row>
    <row r="955" spans="2:5" x14ac:dyDescent="0.2">
      <c r="B955" s="175"/>
      <c r="C955" s="176"/>
      <c r="D955" s="177"/>
      <c r="E955" s="178"/>
    </row>
    <row r="956" spans="2:5" x14ac:dyDescent="0.2">
      <c r="B956" s="175"/>
      <c r="C956" s="176"/>
      <c r="D956" s="177"/>
      <c r="E956" s="178"/>
    </row>
    <row r="957" spans="2:5" x14ac:dyDescent="0.2">
      <c r="B957" s="175"/>
      <c r="C957" s="176"/>
      <c r="D957" s="177"/>
      <c r="E957" s="178"/>
    </row>
    <row r="958" spans="2:5" x14ac:dyDescent="0.2">
      <c r="B958" s="175"/>
      <c r="C958" s="176"/>
      <c r="D958" s="177"/>
      <c r="E958" s="178"/>
    </row>
    <row r="959" spans="2:5" x14ac:dyDescent="0.2">
      <c r="B959" s="175"/>
      <c r="C959" s="176"/>
      <c r="D959" s="177"/>
      <c r="E959" s="178"/>
    </row>
    <row r="960" spans="2:5" x14ac:dyDescent="0.2">
      <c r="B960" s="175"/>
      <c r="C960" s="176"/>
      <c r="D960" s="177"/>
      <c r="E960" s="178"/>
    </row>
    <row r="961" spans="2:5" x14ac:dyDescent="0.2">
      <c r="B961" s="175"/>
      <c r="C961" s="176"/>
      <c r="D961" s="177"/>
      <c r="E961" s="178"/>
    </row>
    <row r="962" spans="2:5" x14ac:dyDescent="0.2">
      <c r="B962" s="175"/>
      <c r="C962" s="176"/>
      <c r="D962" s="177"/>
      <c r="E962" s="178"/>
    </row>
    <row r="963" spans="2:5" x14ac:dyDescent="0.2">
      <c r="B963" s="175"/>
      <c r="C963" s="176"/>
      <c r="D963" s="177"/>
      <c r="E963" s="178"/>
    </row>
    <row r="964" spans="2:5" x14ac:dyDescent="0.2">
      <c r="B964" s="175"/>
      <c r="C964" s="176"/>
      <c r="D964" s="177"/>
      <c r="E964" s="178"/>
    </row>
    <row r="965" spans="2:5" x14ac:dyDescent="0.2">
      <c r="B965" s="175"/>
      <c r="C965" s="176"/>
      <c r="D965" s="177"/>
      <c r="E965" s="178"/>
    </row>
    <row r="966" spans="2:5" x14ac:dyDescent="0.2">
      <c r="B966" s="175"/>
      <c r="C966" s="176"/>
      <c r="D966" s="177"/>
      <c r="E966" s="178"/>
    </row>
    <row r="967" spans="2:5" x14ac:dyDescent="0.2">
      <c r="B967" s="175"/>
      <c r="C967" s="176"/>
      <c r="D967" s="177"/>
      <c r="E967" s="178"/>
    </row>
    <row r="968" spans="2:5" x14ac:dyDescent="0.2">
      <c r="B968" s="175"/>
      <c r="C968" s="176"/>
      <c r="D968" s="177"/>
      <c r="E968" s="178"/>
    </row>
    <row r="969" spans="2:5" x14ac:dyDescent="0.2">
      <c r="B969" s="175"/>
      <c r="C969" s="176"/>
      <c r="D969" s="177"/>
      <c r="E969" s="178"/>
    </row>
    <row r="970" spans="2:5" x14ac:dyDescent="0.2">
      <c r="B970" s="175"/>
      <c r="C970" s="176"/>
      <c r="D970" s="177"/>
      <c r="E970" s="178"/>
    </row>
    <row r="971" spans="2:5" x14ac:dyDescent="0.2">
      <c r="B971" s="175"/>
      <c r="C971" s="176"/>
      <c r="D971" s="177"/>
      <c r="E971" s="178"/>
    </row>
    <row r="972" spans="2:5" x14ac:dyDescent="0.2">
      <c r="B972" s="175"/>
      <c r="C972" s="176"/>
      <c r="D972" s="177"/>
      <c r="E972" s="178"/>
    </row>
    <row r="973" spans="2:5" x14ac:dyDescent="0.2">
      <c r="B973" s="175"/>
      <c r="C973" s="176"/>
      <c r="D973" s="177"/>
      <c r="E973" s="178"/>
    </row>
    <row r="974" spans="2:5" x14ac:dyDescent="0.2">
      <c r="B974" s="175"/>
      <c r="C974" s="176"/>
      <c r="D974" s="177"/>
      <c r="E974" s="178"/>
    </row>
    <row r="975" spans="2:5" x14ac:dyDescent="0.2">
      <c r="B975" s="175"/>
      <c r="C975" s="176"/>
      <c r="D975" s="177"/>
      <c r="E975" s="178"/>
    </row>
    <row r="976" spans="2:5" x14ac:dyDescent="0.2">
      <c r="B976" s="175"/>
      <c r="C976" s="176"/>
      <c r="D976" s="177"/>
      <c r="E976" s="178"/>
    </row>
    <row r="977" spans="2:5" x14ac:dyDescent="0.2">
      <c r="B977" s="175"/>
      <c r="C977" s="176"/>
      <c r="D977" s="177"/>
      <c r="E977" s="178"/>
    </row>
    <row r="978" spans="2:5" x14ac:dyDescent="0.2">
      <c r="B978" s="175"/>
      <c r="C978" s="176"/>
      <c r="D978" s="177"/>
      <c r="E978" s="178"/>
    </row>
    <row r="979" spans="2:5" x14ac:dyDescent="0.2">
      <c r="B979" s="175"/>
      <c r="C979" s="176"/>
      <c r="D979" s="177"/>
      <c r="E979" s="178"/>
    </row>
    <row r="980" spans="2:5" x14ac:dyDescent="0.2">
      <c r="B980" s="175"/>
      <c r="C980" s="176"/>
      <c r="D980" s="177"/>
      <c r="E980" s="178"/>
    </row>
    <row r="981" spans="2:5" x14ac:dyDescent="0.2">
      <c r="B981" s="175"/>
      <c r="C981" s="176"/>
      <c r="D981" s="177"/>
      <c r="E981" s="178"/>
    </row>
    <row r="982" spans="2:5" x14ac:dyDescent="0.2">
      <c r="B982" s="175"/>
      <c r="C982" s="176"/>
      <c r="D982" s="177"/>
      <c r="E982" s="178"/>
    </row>
    <row r="983" spans="2:5" x14ac:dyDescent="0.2">
      <c r="B983" s="175"/>
      <c r="C983" s="176"/>
      <c r="D983" s="177"/>
      <c r="E983" s="178"/>
    </row>
    <row r="984" spans="2:5" x14ac:dyDescent="0.2">
      <c r="B984" s="175"/>
      <c r="C984" s="176"/>
      <c r="D984" s="177"/>
      <c r="E984" s="178"/>
    </row>
    <row r="985" spans="2:5" x14ac:dyDescent="0.2">
      <c r="B985" s="175"/>
      <c r="C985" s="176"/>
      <c r="D985" s="177"/>
      <c r="E985" s="178"/>
    </row>
    <row r="986" spans="2:5" x14ac:dyDescent="0.2">
      <c r="B986" s="175"/>
      <c r="C986" s="176"/>
      <c r="D986" s="177"/>
      <c r="E986" s="178"/>
    </row>
    <row r="987" spans="2:5" x14ac:dyDescent="0.2">
      <c r="B987" s="175"/>
      <c r="C987" s="176"/>
      <c r="D987" s="177"/>
      <c r="E987" s="178"/>
    </row>
    <row r="988" spans="2:5" x14ac:dyDescent="0.2">
      <c r="B988" s="175"/>
      <c r="C988" s="176"/>
      <c r="D988" s="177"/>
      <c r="E988" s="178"/>
    </row>
    <row r="989" spans="2:5" x14ac:dyDescent="0.2">
      <c r="B989" s="175"/>
      <c r="C989" s="176"/>
      <c r="D989" s="177"/>
      <c r="E989" s="178"/>
    </row>
    <row r="990" spans="2:5" x14ac:dyDescent="0.2">
      <c r="B990" s="175"/>
      <c r="C990" s="176"/>
      <c r="D990" s="177"/>
      <c r="E990" s="178"/>
    </row>
    <row r="991" spans="2:5" x14ac:dyDescent="0.2">
      <c r="B991" s="175"/>
      <c r="C991" s="176"/>
      <c r="D991" s="177"/>
      <c r="E991" s="178"/>
    </row>
    <row r="992" spans="2:5" x14ac:dyDescent="0.2">
      <c r="B992" s="175"/>
      <c r="C992" s="176"/>
      <c r="D992" s="177"/>
      <c r="E992" s="178"/>
    </row>
    <row r="993" spans="2:5" x14ac:dyDescent="0.2">
      <c r="B993" s="175"/>
      <c r="C993" s="176"/>
      <c r="D993" s="177"/>
      <c r="E993" s="178"/>
    </row>
    <row r="994" spans="2:5" x14ac:dyDescent="0.2">
      <c r="B994" s="175"/>
      <c r="C994" s="176"/>
      <c r="D994" s="177"/>
      <c r="E994" s="178"/>
    </row>
    <row r="995" spans="2:5" x14ac:dyDescent="0.2">
      <c r="B995" s="175"/>
      <c r="C995" s="176"/>
      <c r="D995" s="177"/>
      <c r="E995" s="178"/>
    </row>
    <row r="996" spans="2:5" x14ac:dyDescent="0.2">
      <c r="B996" s="175"/>
      <c r="C996" s="176"/>
      <c r="D996" s="177"/>
      <c r="E996" s="178"/>
    </row>
    <row r="997" spans="2:5" x14ac:dyDescent="0.2">
      <c r="B997" s="175"/>
      <c r="C997" s="176"/>
      <c r="D997" s="177"/>
      <c r="E997" s="178"/>
    </row>
    <row r="998" spans="2:5" x14ac:dyDescent="0.2">
      <c r="B998" s="175"/>
      <c r="C998" s="176"/>
      <c r="D998" s="177"/>
      <c r="E998" s="178"/>
    </row>
    <row r="999" spans="2:5" x14ac:dyDescent="0.2">
      <c r="B999" s="175"/>
      <c r="C999" s="176"/>
      <c r="D999" s="177"/>
      <c r="E999" s="178"/>
    </row>
    <row r="1000" spans="2:5" x14ac:dyDescent="0.2">
      <c r="B1000" s="175"/>
      <c r="C1000" s="176"/>
      <c r="D1000" s="177"/>
      <c r="E1000" s="178"/>
    </row>
    <row r="1001" spans="2:5" x14ac:dyDescent="0.2">
      <c r="B1001" s="175"/>
      <c r="C1001" s="176"/>
      <c r="D1001" s="177"/>
      <c r="E1001" s="178"/>
    </row>
    <row r="1002" spans="2:5" x14ac:dyDescent="0.2">
      <c r="B1002" s="175"/>
      <c r="C1002" s="176"/>
      <c r="D1002" s="177"/>
      <c r="E1002" s="178"/>
    </row>
    <row r="1003" spans="2:5" x14ac:dyDescent="0.2">
      <c r="B1003" s="175"/>
      <c r="C1003" s="176"/>
      <c r="D1003" s="177"/>
      <c r="E1003" s="178"/>
    </row>
    <row r="1004" spans="2:5" x14ac:dyDescent="0.2">
      <c r="B1004" s="175"/>
      <c r="C1004" s="176"/>
      <c r="D1004" s="177"/>
      <c r="E1004" s="178"/>
    </row>
    <row r="1005" spans="2:5" x14ac:dyDescent="0.2">
      <c r="B1005" s="175"/>
      <c r="C1005" s="176"/>
      <c r="D1005" s="177"/>
      <c r="E1005" s="178"/>
    </row>
    <row r="1006" spans="2:5" x14ac:dyDescent="0.2">
      <c r="B1006" s="175"/>
      <c r="C1006" s="176"/>
      <c r="D1006" s="177"/>
      <c r="E1006" s="178"/>
    </row>
    <row r="1007" spans="2:5" x14ac:dyDescent="0.2">
      <c r="B1007" s="175"/>
      <c r="C1007" s="176"/>
      <c r="D1007" s="177"/>
      <c r="E1007" s="178"/>
    </row>
    <row r="1008" spans="2:5" x14ac:dyDescent="0.2">
      <c r="B1008" s="175"/>
      <c r="C1008" s="176"/>
      <c r="D1008" s="177"/>
      <c r="E1008" s="178"/>
    </row>
    <row r="1009" spans="2:5" x14ac:dyDescent="0.2">
      <c r="B1009" s="175"/>
      <c r="C1009" s="176"/>
      <c r="D1009" s="177"/>
      <c r="E1009" s="178"/>
    </row>
    <row r="1010" spans="2:5" x14ac:dyDescent="0.2">
      <c r="B1010" s="175"/>
      <c r="C1010" s="176"/>
      <c r="D1010" s="177"/>
      <c r="E1010" s="178"/>
    </row>
    <row r="1011" spans="2:5" x14ac:dyDescent="0.2">
      <c r="B1011" s="175"/>
      <c r="C1011" s="176"/>
      <c r="D1011" s="177"/>
      <c r="E1011" s="178"/>
    </row>
    <row r="1012" spans="2:5" x14ac:dyDescent="0.2">
      <c r="B1012" s="175"/>
      <c r="C1012" s="176"/>
      <c r="D1012" s="177"/>
      <c r="E1012" s="178"/>
    </row>
    <row r="1013" spans="2:5" x14ac:dyDescent="0.2">
      <c r="B1013" s="175"/>
      <c r="C1013" s="176"/>
      <c r="D1013" s="177"/>
      <c r="E1013" s="178"/>
    </row>
    <row r="1014" spans="2:5" x14ac:dyDescent="0.2">
      <c r="B1014" s="175"/>
      <c r="C1014" s="176"/>
      <c r="D1014" s="177"/>
      <c r="E1014" s="178"/>
    </row>
    <row r="1015" spans="2:5" x14ac:dyDescent="0.2">
      <c r="B1015" s="175"/>
      <c r="C1015" s="176"/>
      <c r="D1015" s="177"/>
      <c r="E1015" s="178"/>
    </row>
    <row r="1016" spans="2:5" x14ac:dyDescent="0.2">
      <c r="B1016" s="175"/>
      <c r="C1016" s="176"/>
      <c r="D1016" s="177"/>
      <c r="E1016" s="178"/>
    </row>
    <row r="1017" spans="2:5" x14ac:dyDescent="0.2">
      <c r="B1017" s="175"/>
      <c r="C1017" s="176"/>
      <c r="D1017" s="177"/>
      <c r="E1017" s="178"/>
    </row>
    <row r="1018" spans="2:5" x14ac:dyDescent="0.2">
      <c r="B1018" s="175"/>
      <c r="C1018" s="176"/>
      <c r="D1018" s="177"/>
      <c r="E1018" s="178"/>
    </row>
    <row r="1019" spans="2:5" x14ac:dyDescent="0.2">
      <c r="B1019" s="175"/>
      <c r="C1019" s="176"/>
      <c r="D1019" s="177"/>
      <c r="E1019" s="178"/>
    </row>
    <row r="1020" spans="2:5" x14ac:dyDescent="0.2">
      <c r="B1020" s="175"/>
      <c r="C1020" s="176"/>
      <c r="D1020" s="177"/>
      <c r="E1020" s="178"/>
    </row>
    <row r="1021" spans="2:5" x14ac:dyDescent="0.2">
      <c r="B1021" s="175"/>
      <c r="C1021" s="176"/>
      <c r="D1021" s="177"/>
      <c r="E1021" s="178"/>
    </row>
    <row r="1022" spans="2:5" x14ac:dyDescent="0.2">
      <c r="B1022" s="175"/>
      <c r="C1022" s="176"/>
      <c r="D1022" s="177"/>
      <c r="E1022" s="178"/>
    </row>
    <row r="1023" spans="2:5" x14ac:dyDescent="0.2">
      <c r="B1023" s="175"/>
      <c r="C1023" s="176"/>
      <c r="D1023" s="177"/>
      <c r="E1023" s="178"/>
    </row>
    <row r="1024" spans="2:5" x14ac:dyDescent="0.2">
      <c r="B1024" s="175"/>
      <c r="C1024" s="176"/>
      <c r="D1024" s="177"/>
      <c r="E1024" s="178"/>
    </row>
    <row r="1025" spans="2:5" x14ac:dyDescent="0.2">
      <c r="B1025" s="175"/>
      <c r="C1025" s="176"/>
      <c r="D1025" s="177"/>
      <c r="E1025" s="178"/>
    </row>
    <row r="1026" spans="2:5" x14ac:dyDescent="0.2">
      <c r="B1026" s="175"/>
      <c r="C1026" s="176"/>
      <c r="D1026" s="177"/>
      <c r="E1026" s="178"/>
    </row>
    <row r="1027" spans="2:5" x14ac:dyDescent="0.2">
      <c r="B1027" s="175"/>
      <c r="C1027" s="176"/>
      <c r="D1027" s="177"/>
      <c r="E1027" s="178"/>
    </row>
    <row r="1028" spans="2:5" x14ac:dyDescent="0.2">
      <c r="B1028" s="175"/>
      <c r="C1028" s="176"/>
      <c r="D1028" s="177"/>
      <c r="E1028" s="178"/>
    </row>
    <row r="1029" spans="2:5" x14ac:dyDescent="0.2">
      <c r="B1029" s="175"/>
      <c r="C1029" s="176"/>
      <c r="D1029" s="177"/>
      <c r="E1029" s="178"/>
    </row>
    <row r="1030" spans="2:5" x14ac:dyDescent="0.2">
      <c r="B1030" s="175"/>
      <c r="C1030" s="176"/>
      <c r="D1030" s="177"/>
      <c r="E1030" s="178"/>
    </row>
    <row r="1031" spans="2:5" x14ac:dyDescent="0.2">
      <c r="B1031" s="175"/>
      <c r="C1031" s="176"/>
      <c r="D1031" s="177"/>
      <c r="E1031" s="178"/>
    </row>
    <row r="1032" spans="2:5" x14ac:dyDescent="0.2">
      <c r="B1032" s="175"/>
      <c r="C1032" s="176"/>
      <c r="D1032" s="177"/>
      <c r="E1032" s="178"/>
    </row>
    <row r="1033" spans="2:5" x14ac:dyDescent="0.2">
      <c r="B1033" s="175"/>
      <c r="C1033" s="176"/>
      <c r="D1033" s="177"/>
      <c r="E1033" s="178"/>
    </row>
    <row r="1034" spans="2:5" x14ac:dyDescent="0.2">
      <c r="B1034" s="175"/>
      <c r="C1034" s="176"/>
      <c r="D1034" s="177"/>
      <c r="E1034" s="178"/>
    </row>
    <row r="1035" spans="2:5" x14ac:dyDescent="0.2">
      <c r="B1035" s="175"/>
      <c r="C1035" s="176"/>
      <c r="D1035" s="177"/>
      <c r="E1035" s="178"/>
    </row>
    <row r="1036" spans="2:5" x14ac:dyDescent="0.2">
      <c r="B1036" s="175"/>
      <c r="C1036" s="176"/>
      <c r="D1036" s="177"/>
      <c r="E1036" s="178"/>
    </row>
    <row r="1037" spans="2:5" x14ac:dyDescent="0.2">
      <c r="B1037" s="175"/>
      <c r="C1037" s="176"/>
      <c r="D1037" s="177"/>
      <c r="E1037" s="178"/>
    </row>
    <row r="1038" spans="2:5" x14ac:dyDescent="0.2">
      <c r="B1038" s="175"/>
      <c r="C1038" s="176"/>
      <c r="D1038" s="177"/>
      <c r="E1038" s="178"/>
    </row>
    <row r="1039" spans="2:5" x14ac:dyDescent="0.2">
      <c r="B1039" s="175"/>
      <c r="C1039" s="176"/>
      <c r="D1039" s="177"/>
      <c r="E1039" s="178"/>
    </row>
    <row r="1040" spans="2:5" x14ac:dyDescent="0.2">
      <c r="B1040" s="175"/>
      <c r="C1040" s="176"/>
      <c r="D1040" s="177"/>
      <c r="E1040" s="178"/>
    </row>
    <row r="1041" spans="2:5" x14ac:dyDescent="0.2">
      <c r="B1041" s="175"/>
      <c r="C1041" s="176"/>
      <c r="D1041" s="177"/>
      <c r="E1041" s="178"/>
    </row>
    <row r="1042" spans="2:5" x14ac:dyDescent="0.2">
      <c r="B1042" s="175"/>
      <c r="C1042" s="176"/>
      <c r="D1042" s="177"/>
      <c r="E1042" s="178"/>
    </row>
    <row r="1043" spans="2:5" x14ac:dyDescent="0.2">
      <c r="B1043" s="175"/>
      <c r="C1043" s="176"/>
      <c r="D1043" s="177"/>
      <c r="E1043" s="178"/>
    </row>
    <row r="1044" spans="2:5" x14ac:dyDescent="0.2">
      <c r="B1044" s="175"/>
      <c r="C1044" s="176"/>
      <c r="D1044" s="177"/>
      <c r="E1044" s="178"/>
    </row>
    <row r="1045" spans="2:5" x14ac:dyDescent="0.2">
      <c r="B1045" s="175"/>
      <c r="C1045" s="176"/>
      <c r="D1045" s="177"/>
      <c r="E1045" s="178"/>
    </row>
    <row r="1046" spans="2:5" x14ac:dyDescent="0.2">
      <c r="B1046" s="175"/>
      <c r="C1046" s="176"/>
      <c r="D1046" s="177"/>
      <c r="E1046" s="178"/>
    </row>
    <row r="1047" spans="2:5" x14ac:dyDescent="0.2">
      <c r="B1047" s="175"/>
      <c r="C1047" s="176"/>
      <c r="D1047" s="177"/>
      <c r="E1047" s="178"/>
    </row>
    <row r="1048" spans="2:5" x14ac:dyDescent="0.2">
      <c r="B1048" s="175"/>
      <c r="C1048" s="176"/>
      <c r="D1048" s="177"/>
      <c r="E1048" s="178"/>
    </row>
    <row r="1049" spans="2:5" x14ac:dyDescent="0.2">
      <c r="B1049" s="175"/>
      <c r="C1049" s="176"/>
      <c r="D1049" s="177"/>
      <c r="E1049" s="178"/>
    </row>
    <row r="1050" spans="2:5" x14ac:dyDescent="0.2">
      <c r="B1050" s="175"/>
      <c r="C1050" s="176"/>
      <c r="D1050" s="177"/>
      <c r="E1050" s="178"/>
    </row>
    <row r="1051" spans="2:5" x14ac:dyDescent="0.2">
      <c r="B1051" s="175"/>
      <c r="C1051" s="176"/>
      <c r="D1051" s="177"/>
      <c r="E1051" s="178"/>
    </row>
    <row r="1052" spans="2:5" x14ac:dyDescent="0.2">
      <c r="B1052" s="175"/>
      <c r="C1052" s="176"/>
      <c r="D1052" s="177"/>
      <c r="E1052" s="178"/>
    </row>
    <row r="1053" spans="2:5" x14ac:dyDescent="0.2">
      <c r="B1053" s="175"/>
      <c r="C1053" s="176"/>
      <c r="D1053" s="177"/>
      <c r="E1053" s="178"/>
    </row>
    <row r="1054" spans="2:5" x14ac:dyDescent="0.2">
      <c r="B1054" s="175"/>
      <c r="C1054" s="176"/>
      <c r="D1054" s="177"/>
      <c r="E1054" s="178"/>
    </row>
    <row r="1055" spans="2:5" x14ac:dyDescent="0.2">
      <c r="B1055" s="175"/>
      <c r="C1055" s="176"/>
      <c r="D1055" s="177"/>
      <c r="E1055" s="178"/>
    </row>
    <row r="1056" spans="2:5" x14ac:dyDescent="0.2">
      <c r="B1056" s="175"/>
      <c r="C1056" s="176"/>
      <c r="D1056" s="177"/>
      <c r="E1056" s="178"/>
    </row>
    <row r="1057" spans="2:5" x14ac:dyDescent="0.2">
      <c r="B1057" s="175"/>
      <c r="C1057" s="176"/>
      <c r="D1057" s="177"/>
      <c r="E1057" s="178"/>
    </row>
    <row r="1058" spans="2:5" x14ac:dyDescent="0.2">
      <c r="B1058" s="175"/>
      <c r="C1058" s="176"/>
      <c r="D1058" s="177"/>
      <c r="E1058" s="178"/>
    </row>
    <row r="1059" spans="2:5" x14ac:dyDescent="0.2">
      <c r="B1059" s="175"/>
      <c r="C1059" s="176"/>
      <c r="D1059" s="177"/>
      <c r="E1059" s="178"/>
    </row>
    <row r="1060" spans="2:5" x14ac:dyDescent="0.2">
      <c r="B1060" s="175"/>
      <c r="C1060" s="176"/>
      <c r="D1060" s="177"/>
      <c r="E1060" s="178"/>
    </row>
    <row r="1061" spans="2:5" x14ac:dyDescent="0.2">
      <c r="B1061" s="175"/>
      <c r="C1061" s="176"/>
      <c r="D1061" s="177"/>
      <c r="E1061" s="178"/>
    </row>
    <row r="1062" spans="2:5" x14ac:dyDescent="0.2">
      <c r="B1062" s="175"/>
      <c r="C1062" s="176"/>
      <c r="D1062" s="177"/>
      <c r="E1062" s="178"/>
    </row>
    <row r="1063" spans="2:5" x14ac:dyDescent="0.2">
      <c r="B1063" s="175"/>
      <c r="C1063" s="176"/>
      <c r="D1063" s="177"/>
      <c r="E1063" s="178"/>
    </row>
    <row r="1064" spans="2:5" x14ac:dyDescent="0.2">
      <c r="B1064" s="175"/>
      <c r="C1064" s="176"/>
      <c r="D1064" s="177"/>
      <c r="E1064" s="178"/>
    </row>
    <row r="1065" spans="2:5" x14ac:dyDescent="0.2">
      <c r="B1065" s="175"/>
      <c r="C1065" s="176"/>
      <c r="D1065" s="177"/>
      <c r="E1065" s="178"/>
    </row>
    <row r="1066" spans="2:5" x14ac:dyDescent="0.2">
      <c r="B1066" s="175"/>
      <c r="C1066" s="176"/>
      <c r="D1066" s="177"/>
      <c r="E1066" s="178"/>
    </row>
    <row r="1067" spans="2:5" x14ac:dyDescent="0.2">
      <c r="B1067" s="175"/>
      <c r="C1067" s="176"/>
      <c r="D1067" s="177"/>
      <c r="E1067" s="178"/>
    </row>
    <row r="1068" spans="2:5" x14ac:dyDescent="0.2">
      <c r="B1068" s="175"/>
      <c r="C1068" s="176"/>
      <c r="D1068" s="177"/>
      <c r="E1068" s="178"/>
    </row>
    <row r="1069" spans="2:5" x14ac:dyDescent="0.2">
      <c r="B1069" s="175"/>
      <c r="C1069" s="176"/>
      <c r="D1069" s="177"/>
      <c r="E1069" s="178"/>
    </row>
    <row r="1070" spans="2:5" x14ac:dyDescent="0.2">
      <c r="B1070" s="175"/>
      <c r="C1070" s="176"/>
      <c r="D1070" s="177"/>
      <c r="E1070" s="178"/>
    </row>
    <row r="1071" spans="2:5" x14ac:dyDescent="0.2">
      <c r="B1071" s="175"/>
      <c r="C1071" s="176"/>
      <c r="D1071" s="177"/>
      <c r="E1071" s="178"/>
    </row>
    <row r="1072" spans="2:5" x14ac:dyDescent="0.2">
      <c r="B1072" s="175"/>
      <c r="C1072" s="176"/>
      <c r="D1072" s="177"/>
      <c r="E1072" s="178"/>
    </row>
    <row r="1073" spans="2:5" x14ac:dyDescent="0.2">
      <c r="B1073" s="175"/>
      <c r="C1073" s="176"/>
      <c r="D1073" s="177"/>
      <c r="E1073" s="178"/>
    </row>
    <row r="1074" spans="2:5" x14ac:dyDescent="0.2">
      <c r="B1074" s="175"/>
      <c r="C1074" s="176"/>
      <c r="D1074" s="177"/>
      <c r="E1074" s="178"/>
    </row>
    <row r="1075" spans="2:5" x14ac:dyDescent="0.2">
      <c r="B1075" s="175"/>
      <c r="C1075" s="176"/>
      <c r="D1075" s="177"/>
      <c r="E1075" s="178"/>
    </row>
    <row r="1076" spans="2:5" x14ac:dyDescent="0.2">
      <c r="B1076" s="175"/>
      <c r="C1076" s="176"/>
      <c r="D1076" s="177"/>
      <c r="E1076" s="178"/>
    </row>
    <row r="1077" spans="2:5" x14ac:dyDescent="0.2">
      <c r="B1077" s="175"/>
      <c r="C1077" s="176"/>
      <c r="D1077" s="177"/>
      <c r="E1077" s="178"/>
    </row>
    <row r="1078" spans="2:5" x14ac:dyDescent="0.2">
      <c r="B1078" s="175"/>
      <c r="C1078" s="176"/>
      <c r="D1078" s="177"/>
      <c r="E1078" s="178"/>
    </row>
    <row r="1079" spans="2:5" x14ac:dyDescent="0.2">
      <c r="B1079" s="175"/>
      <c r="C1079" s="176"/>
      <c r="D1079" s="177"/>
      <c r="E1079" s="178"/>
    </row>
    <row r="1080" spans="2:5" x14ac:dyDescent="0.2">
      <c r="B1080" s="175"/>
      <c r="C1080" s="176"/>
      <c r="D1080" s="177"/>
      <c r="E1080" s="178"/>
    </row>
    <row r="1081" spans="2:5" x14ac:dyDescent="0.2">
      <c r="B1081" s="175"/>
      <c r="C1081" s="176"/>
      <c r="D1081" s="177"/>
      <c r="E1081" s="178"/>
    </row>
    <row r="1082" spans="2:5" x14ac:dyDescent="0.2">
      <c r="B1082" s="175"/>
      <c r="C1082" s="176"/>
      <c r="D1082" s="177"/>
      <c r="E1082" s="178"/>
    </row>
    <row r="1083" spans="2:5" x14ac:dyDescent="0.2">
      <c r="B1083" s="175"/>
      <c r="C1083" s="176"/>
      <c r="D1083" s="177"/>
      <c r="E1083" s="178"/>
    </row>
    <row r="1084" spans="2:5" x14ac:dyDescent="0.2">
      <c r="B1084" s="175"/>
      <c r="C1084" s="176"/>
      <c r="D1084" s="177"/>
      <c r="E1084" s="178"/>
    </row>
    <row r="1085" spans="2:5" x14ac:dyDescent="0.2">
      <c r="B1085" s="175"/>
      <c r="C1085" s="176"/>
      <c r="D1085" s="177"/>
      <c r="E1085" s="178"/>
    </row>
    <row r="1086" spans="2:5" x14ac:dyDescent="0.2">
      <c r="B1086" s="175"/>
      <c r="C1086" s="176"/>
      <c r="D1086" s="177"/>
      <c r="E1086" s="178"/>
    </row>
    <row r="1087" spans="2:5" x14ac:dyDescent="0.2">
      <c r="B1087" s="175"/>
      <c r="C1087" s="176"/>
      <c r="D1087" s="177"/>
      <c r="E1087" s="178"/>
    </row>
    <row r="1088" spans="2:5" x14ac:dyDescent="0.2">
      <c r="B1088" s="175"/>
      <c r="C1088" s="176"/>
      <c r="D1088" s="177"/>
      <c r="E1088" s="178"/>
    </row>
    <row r="1089" spans="2:5" x14ac:dyDescent="0.2">
      <c r="B1089" s="175"/>
      <c r="C1089" s="176"/>
      <c r="D1089" s="177"/>
      <c r="E1089" s="178"/>
    </row>
    <row r="1090" spans="2:5" x14ac:dyDescent="0.2">
      <c r="B1090" s="175"/>
      <c r="C1090" s="176"/>
      <c r="D1090" s="177"/>
      <c r="E1090" s="178"/>
    </row>
    <row r="1091" spans="2:5" x14ac:dyDescent="0.2">
      <c r="B1091" s="175"/>
      <c r="C1091" s="176"/>
      <c r="D1091" s="177"/>
      <c r="E1091" s="178"/>
    </row>
    <row r="1092" spans="2:5" x14ac:dyDescent="0.2">
      <c r="B1092" s="175"/>
      <c r="C1092" s="176"/>
      <c r="D1092" s="177"/>
      <c r="E1092" s="178"/>
    </row>
    <row r="1093" spans="2:5" x14ac:dyDescent="0.2">
      <c r="B1093" s="175"/>
      <c r="C1093" s="176"/>
      <c r="D1093" s="177"/>
      <c r="E1093" s="178"/>
    </row>
    <row r="1094" spans="2:5" x14ac:dyDescent="0.2">
      <c r="B1094" s="175"/>
      <c r="C1094" s="176"/>
      <c r="D1094" s="177"/>
      <c r="E1094" s="178"/>
    </row>
    <row r="1095" spans="2:5" x14ac:dyDescent="0.2">
      <c r="B1095" s="175"/>
      <c r="C1095" s="176"/>
      <c r="D1095" s="177"/>
      <c r="E1095" s="178"/>
    </row>
    <row r="1096" spans="2:5" x14ac:dyDescent="0.2">
      <c r="B1096" s="175"/>
      <c r="C1096" s="176"/>
      <c r="D1096" s="177"/>
      <c r="E1096" s="178"/>
    </row>
    <row r="1097" spans="2:5" x14ac:dyDescent="0.2">
      <c r="B1097" s="175"/>
      <c r="C1097" s="176"/>
      <c r="D1097" s="177"/>
      <c r="E1097" s="178"/>
    </row>
    <row r="1098" spans="2:5" x14ac:dyDescent="0.2">
      <c r="B1098" s="175"/>
      <c r="C1098" s="176"/>
      <c r="D1098" s="177"/>
      <c r="E1098" s="178"/>
    </row>
    <row r="1099" spans="2:5" x14ac:dyDescent="0.2">
      <c r="B1099" s="175"/>
      <c r="C1099" s="176"/>
      <c r="D1099" s="177"/>
      <c r="E1099" s="178"/>
    </row>
    <row r="1100" spans="2:5" x14ac:dyDescent="0.2">
      <c r="B1100" s="175"/>
      <c r="C1100" s="176"/>
      <c r="D1100" s="177"/>
      <c r="E1100" s="178"/>
    </row>
    <row r="1101" spans="2:5" x14ac:dyDescent="0.2">
      <c r="B1101" s="175"/>
      <c r="C1101" s="176"/>
      <c r="D1101" s="177"/>
      <c r="E1101" s="178"/>
    </row>
    <row r="1102" spans="2:5" x14ac:dyDescent="0.2">
      <c r="B1102" s="175"/>
      <c r="C1102" s="176"/>
      <c r="D1102" s="177"/>
      <c r="E1102" s="178"/>
    </row>
    <row r="1103" spans="2:5" x14ac:dyDescent="0.2">
      <c r="B1103" s="175"/>
      <c r="C1103" s="176"/>
      <c r="D1103" s="177"/>
      <c r="E1103" s="178"/>
    </row>
    <row r="1104" spans="2:5" x14ac:dyDescent="0.2">
      <c r="B1104" s="175"/>
      <c r="C1104" s="176"/>
      <c r="D1104" s="177"/>
      <c r="E1104" s="178"/>
    </row>
    <row r="1105" spans="2:5" x14ac:dyDescent="0.2">
      <c r="B1105" s="175"/>
      <c r="C1105" s="176"/>
      <c r="D1105" s="177"/>
      <c r="E1105" s="178"/>
    </row>
    <row r="1106" spans="2:5" x14ac:dyDescent="0.2">
      <c r="B1106" s="175"/>
      <c r="C1106" s="176"/>
      <c r="D1106" s="177"/>
      <c r="E1106" s="178"/>
    </row>
    <row r="1107" spans="2:5" x14ac:dyDescent="0.2">
      <c r="B1107" s="175"/>
      <c r="C1107" s="176"/>
      <c r="D1107" s="177"/>
      <c r="E1107" s="178"/>
    </row>
    <row r="1108" spans="2:5" x14ac:dyDescent="0.2">
      <c r="B1108" s="175"/>
      <c r="C1108" s="176"/>
      <c r="D1108" s="177"/>
      <c r="E1108" s="178"/>
    </row>
    <row r="1109" spans="2:5" x14ac:dyDescent="0.2">
      <c r="B1109" s="175"/>
      <c r="C1109" s="176"/>
      <c r="D1109" s="177"/>
      <c r="E1109" s="178"/>
    </row>
    <row r="1110" spans="2:5" x14ac:dyDescent="0.2">
      <c r="B1110" s="175"/>
      <c r="C1110" s="176"/>
      <c r="D1110" s="177"/>
      <c r="E1110" s="178"/>
    </row>
    <row r="1111" spans="2:5" x14ac:dyDescent="0.2">
      <c r="B1111" s="175"/>
      <c r="C1111" s="176"/>
      <c r="D1111" s="177"/>
      <c r="E1111" s="178"/>
    </row>
    <row r="1112" spans="2:5" x14ac:dyDescent="0.2">
      <c r="B1112" s="175"/>
      <c r="C1112" s="176"/>
      <c r="D1112" s="177"/>
      <c r="E1112" s="178"/>
    </row>
    <row r="1113" spans="2:5" x14ac:dyDescent="0.2">
      <c r="B1113" s="175"/>
      <c r="C1113" s="176"/>
      <c r="D1113" s="177"/>
      <c r="E1113" s="178"/>
    </row>
    <row r="1114" spans="2:5" x14ac:dyDescent="0.2">
      <c r="B1114" s="175"/>
      <c r="C1114" s="176"/>
      <c r="D1114" s="177"/>
      <c r="E1114" s="178"/>
    </row>
    <row r="1115" spans="2:5" x14ac:dyDescent="0.2">
      <c r="B1115" s="175"/>
      <c r="C1115" s="176"/>
      <c r="D1115" s="177"/>
      <c r="E1115" s="178"/>
    </row>
    <row r="1116" spans="2:5" x14ac:dyDescent="0.2">
      <c r="B1116" s="175"/>
      <c r="C1116" s="176"/>
      <c r="D1116" s="177"/>
      <c r="E1116" s="178"/>
    </row>
    <row r="1117" spans="2:5" x14ac:dyDescent="0.2">
      <c r="B1117" s="175"/>
      <c r="C1117" s="176"/>
      <c r="D1117" s="177"/>
      <c r="E1117" s="178"/>
    </row>
    <row r="1118" spans="2:5" x14ac:dyDescent="0.2">
      <c r="B1118" s="175"/>
      <c r="C1118" s="176"/>
      <c r="D1118" s="177"/>
      <c r="E1118" s="178"/>
    </row>
    <row r="1119" spans="2:5" x14ac:dyDescent="0.2">
      <c r="B1119" s="175"/>
      <c r="C1119" s="176"/>
      <c r="D1119" s="177"/>
      <c r="E1119" s="178"/>
    </row>
    <row r="1120" spans="2:5" x14ac:dyDescent="0.2">
      <c r="B1120" s="175"/>
      <c r="C1120" s="176"/>
      <c r="D1120" s="177"/>
      <c r="E1120" s="178"/>
    </row>
    <row r="1121" spans="2:5" x14ac:dyDescent="0.2">
      <c r="B1121" s="175"/>
      <c r="C1121" s="176"/>
      <c r="D1121" s="177"/>
      <c r="E1121" s="178"/>
    </row>
    <row r="1122" spans="2:5" x14ac:dyDescent="0.2">
      <c r="B1122" s="175"/>
      <c r="C1122" s="176"/>
      <c r="D1122" s="177"/>
      <c r="E1122" s="178"/>
    </row>
    <row r="1123" spans="2:5" x14ac:dyDescent="0.2">
      <c r="B1123" s="175"/>
      <c r="C1123" s="176"/>
      <c r="D1123" s="177"/>
      <c r="E1123" s="178"/>
    </row>
    <row r="1124" spans="2:5" x14ac:dyDescent="0.2">
      <c r="B1124" s="175"/>
      <c r="C1124" s="176"/>
      <c r="D1124" s="177"/>
      <c r="E1124" s="178"/>
    </row>
    <row r="1125" spans="2:5" x14ac:dyDescent="0.2">
      <c r="B1125" s="175"/>
      <c r="C1125" s="176"/>
      <c r="D1125" s="177"/>
      <c r="E1125" s="178"/>
    </row>
    <row r="1126" spans="2:5" x14ac:dyDescent="0.2">
      <c r="B1126" s="175"/>
      <c r="C1126" s="176"/>
      <c r="D1126" s="177"/>
      <c r="E1126" s="178"/>
    </row>
    <row r="1127" spans="2:5" x14ac:dyDescent="0.2">
      <c r="B1127" s="175"/>
      <c r="C1127" s="176"/>
      <c r="D1127" s="177"/>
      <c r="E1127" s="178"/>
    </row>
    <row r="1128" spans="2:5" x14ac:dyDescent="0.2">
      <c r="B1128" s="175"/>
      <c r="C1128" s="176"/>
      <c r="D1128" s="177"/>
      <c r="E1128" s="178"/>
    </row>
    <row r="1129" spans="2:5" x14ac:dyDescent="0.2">
      <c r="B1129" s="175"/>
      <c r="C1129" s="176"/>
      <c r="D1129" s="177"/>
      <c r="E1129" s="178"/>
    </row>
    <row r="1130" spans="2:5" x14ac:dyDescent="0.2">
      <c r="B1130" s="175"/>
      <c r="C1130" s="176"/>
      <c r="D1130" s="177"/>
      <c r="E1130" s="178"/>
    </row>
    <row r="1131" spans="2:5" x14ac:dyDescent="0.2">
      <c r="B1131" s="175"/>
      <c r="C1131" s="176"/>
      <c r="D1131" s="177"/>
      <c r="E1131" s="178"/>
    </row>
    <row r="1132" spans="2:5" x14ac:dyDescent="0.2">
      <c r="B1132" s="175"/>
      <c r="C1132" s="176"/>
      <c r="D1132" s="177"/>
      <c r="E1132" s="178"/>
    </row>
    <row r="1133" spans="2:5" x14ac:dyDescent="0.2">
      <c r="B1133" s="175"/>
      <c r="C1133" s="176"/>
      <c r="D1133" s="177"/>
      <c r="E1133" s="178"/>
    </row>
    <row r="1134" spans="2:5" x14ac:dyDescent="0.2">
      <c r="B1134" s="175"/>
      <c r="C1134" s="176"/>
      <c r="D1134" s="177"/>
      <c r="E1134" s="178"/>
    </row>
    <row r="1135" spans="2:5" x14ac:dyDescent="0.2">
      <c r="B1135" s="175"/>
      <c r="C1135" s="176"/>
      <c r="D1135" s="177"/>
      <c r="E1135" s="178"/>
    </row>
    <row r="1136" spans="2:5" x14ac:dyDescent="0.2">
      <c r="B1136" s="175"/>
      <c r="C1136" s="176"/>
      <c r="D1136" s="177"/>
      <c r="E1136" s="178"/>
    </row>
    <row r="1137" spans="2:5" x14ac:dyDescent="0.2">
      <c r="B1137" s="175"/>
      <c r="C1137" s="176"/>
      <c r="D1137" s="177"/>
      <c r="E1137" s="178"/>
    </row>
    <row r="1138" spans="2:5" x14ac:dyDescent="0.2">
      <c r="B1138" s="175"/>
      <c r="C1138" s="176"/>
      <c r="D1138" s="177"/>
      <c r="E1138" s="178"/>
    </row>
    <row r="1139" spans="2:5" x14ac:dyDescent="0.2">
      <c r="B1139" s="175"/>
      <c r="C1139" s="176"/>
      <c r="D1139" s="177"/>
      <c r="E1139" s="178"/>
    </row>
    <row r="1140" spans="2:5" x14ac:dyDescent="0.2">
      <c r="B1140" s="175"/>
      <c r="C1140" s="176"/>
      <c r="D1140" s="177"/>
      <c r="E1140" s="178"/>
    </row>
    <row r="1141" spans="2:5" x14ac:dyDescent="0.2">
      <c r="B1141" s="175"/>
      <c r="C1141" s="176"/>
      <c r="D1141" s="177"/>
      <c r="E1141" s="178"/>
    </row>
    <row r="1142" spans="2:5" x14ac:dyDescent="0.2">
      <c r="B1142" s="175"/>
      <c r="C1142" s="176"/>
      <c r="D1142" s="177"/>
      <c r="E1142" s="178"/>
    </row>
    <row r="1143" spans="2:5" x14ac:dyDescent="0.2">
      <c r="B1143" s="175"/>
      <c r="C1143" s="176"/>
      <c r="D1143" s="177"/>
      <c r="E1143" s="178"/>
    </row>
    <row r="1144" spans="2:5" x14ac:dyDescent="0.2">
      <c r="B1144" s="175"/>
      <c r="C1144" s="176"/>
      <c r="D1144" s="177"/>
      <c r="E1144" s="178"/>
    </row>
    <row r="1145" spans="2:5" x14ac:dyDescent="0.2">
      <c r="B1145" s="175"/>
      <c r="C1145" s="176"/>
      <c r="D1145" s="177"/>
      <c r="E1145" s="178"/>
    </row>
    <row r="1146" spans="2:5" x14ac:dyDescent="0.2">
      <c r="B1146" s="175"/>
      <c r="C1146" s="176"/>
      <c r="D1146" s="177"/>
      <c r="E1146" s="178"/>
    </row>
    <row r="1147" spans="2:5" x14ac:dyDescent="0.2">
      <c r="B1147" s="175"/>
      <c r="C1147" s="176"/>
      <c r="D1147" s="177"/>
      <c r="E1147" s="178"/>
    </row>
    <row r="1148" spans="2:5" x14ac:dyDescent="0.2">
      <c r="B1148" s="175"/>
      <c r="C1148" s="176"/>
      <c r="D1148" s="177"/>
      <c r="E1148" s="178"/>
    </row>
    <row r="1149" spans="2:5" x14ac:dyDescent="0.2">
      <c r="B1149" s="175"/>
      <c r="C1149" s="176"/>
      <c r="D1149" s="177"/>
      <c r="E1149" s="178"/>
    </row>
    <row r="1150" spans="2:5" x14ac:dyDescent="0.2">
      <c r="B1150" s="175"/>
      <c r="C1150" s="176"/>
      <c r="D1150" s="177"/>
      <c r="E1150" s="178"/>
    </row>
    <row r="1151" spans="2:5" x14ac:dyDescent="0.2">
      <c r="B1151" s="175"/>
      <c r="C1151" s="176"/>
      <c r="D1151" s="177"/>
      <c r="E1151" s="178"/>
    </row>
    <row r="1152" spans="2:5" x14ac:dyDescent="0.2">
      <c r="B1152" s="175"/>
      <c r="C1152" s="176"/>
      <c r="D1152" s="177"/>
      <c r="E1152" s="178"/>
    </row>
    <row r="1153" spans="2:5" x14ac:dyDescent="0.2">
      <c r="B1153" s="175"/>
      <c r="C1153" s="176"/>
      <c r="D1153" s="177"/>
      <c r="E1153" s="178"/>
    </row>
    <row r="1154" spans="2:5" x14ac:dyDescent="0.2">
      <c r="B1154" s="175"/>
      <c r="C1154" s="176"/>
      <c r="D1154" s="177"/>
      <c r="E1154" s="178"/>
    </row>
    <row r="1155" spans="2:5" x14ac:dyDescent="0.2">
      <c r="B1155" s="175"/>
      <c r="C1155" s="176"/>
      <c r="D1155" s="177"/>
      <c r="E1155" s="178"/>
    </row>
    <row r="1156" spans="2:5" x14ac:dyDescent="0.2">
      <c r="B1156" s="175"/>
      <c r="C1156" s="176"/>
      <c r="D1156" s="177"/>
      <c r="E1156" s="178"/>
    </row>
    <row r="1157" spans="2:5" x14ac:dyDescent="0.2">
      <c r="B1157" s="175"/>
      <c r="C1157" s="176"/>
      <c r="D1157" s="177"/>
      <c r="E1157" s="178"/>
    </row>
    <row r="1158" spans="2:5" x14ac:dyDescent="0.2">
      <c r="B1158" s="175"/>
      <c r="C1158" s="176"/>
      <c r="D1158" s="177"/>
      <c r="E1158" s="178"/>
    </row>
    <row r="1159" spans="2:5" x14ac:dyDescent="0.2">
      <c r="B1159" s="175"/>
      <c r="C1159" s="176"/>
      <c r="D1159" s="177"/>
      <c r="E1159" s="178"/>
    </row>
    <row r="1160" spans="2:5" x14ac:dyDescent="0.2">
      <c r="B1160" s="175"/>
      <c r="C1160" s="176"/>
      <c r="D1160" s="177"/>
      <c r="E1160" s="178"/>
    </row>
    <row r="1161" spans="2:5" x14ac:dyDescent="0.2">
      <c r="B1161" s="175"/>
      <c r="C1161" s="176"/>
      <c r="D1161" s="177"/>
      <c r="E1161" s="178"/>
    </row>
    <row r="1162" spans="2:5" x14ac:dyDescent="0.2">
      <c r="B1162" s="175"/>
      <c r="C1162" s="176"/>
      <c r="D1162" s="177"/>
      <c r="E1162" s="178"/>
    </row>
    <row r="1163" spans="2:5" x14ac:dyDescent="0.2">
      <c r="B1163" s="175"/>
      <c r="C1163" s="176"/>
      <c r="D1163" s="177"/>
      <c r="E1163" s="178"/>
    </row>
    <row r="1164" spans="2:5" x14ac:dyDescent="0.2">
      <c r="B1164" s="175"/>
      <c r="C1164" s="176"/>
      <c r="D1164" s="177"/>
      <c r="E1164" s="178"/>
    </row>
    <row r="1165" spans="2:5" x14ac:dyDescent="0.2">
      <c r="B1165" s="175"/>
      <c r="C1165" s="176"/>
      <c r="D1165" s="177"/>
      <c r="E1165" s="178"/>
    </row>
    <row r="1166" spans="2:5" x14ac:dyDescent="0.2">
      <c r="B1166" s="175"/>
      <c r="C1166" s="176"/>
      <c r="D1166" s="177"/>
      <c r="E1166" s="178"/>
    </row>
    <row r="1167" spans="2:5" x14ac:dyDescent="0.2">
      <c r="B1167" s="175"/>
      <c r="C1167" s="176"/>
      <c r="D1167" s="177"/>
      <c r="E1167" s="178"/>
    </row>
    <row r="1168" spans="2:5" x14ac:dyDescent="0.2">
      <c r="B1168" s="175"/>
      <c r="C1168" s="176"/>
      <c r="D1168" s="177"/>
      <c r="E1168" s="178"/>
    </row>
    <row r="1169" spans="2:5" x14ac:dyDescent="0.2">
      <c r="B1169" s="175"/>
      <c r="C1169" s="176"/>
      <c r="D1169" s="177"/>
      <c r="E1169" s="178"/>
    </row>
    <row r="1170" spans="2:5" x14ac:dyDescent="0.2">
      <c r="B1170" s="175"/>
      <c r="C1170" s="176"/>
      <c r="D1170" s="177"/>
      <c r="E1170" s="178"/>
    </row>
    <row r="1171" spans="2:5" x14ac:dyDescent="0.2">
      <c r="B1171" s="175"/>
      <c r="C1171" s="176"/>
      <c r="D1171" s="177"/>
      <c r="E1171" s="178"/>
    </row>
    <row r="1172" spans="2:5" x14ac:dyDescent="0.2">
      <c r="B1172" s="175"/>
      <c r="C1172" s="176"/>
      <c r="D1172" s="177"/>
      <c r="E1172" s="178"/>
    </row>
    <row r="1173" spans="2:5" x14ac:dyDescent="0.2">
      <c r="B1173" s="175"/>
      <c r="C1173" s="176"/>
      <c r="D1173" s="177"/>
      <c r="E1173" s="178"/>
    </row>
    <row r="1174" spans="2:5" x14ac:dyDescent="0.2">
      <c r="B1174" s="175"/>
      <c r="C1174" s="176"/>
      <c r="D1174" s="177"/>
      <c r="E1174" s="178"/>
    </row>
    <row r="1175" spans="2:5" x14ac:dyDescent="0.2">
      <c r="B1175" s="175"/>
      <c r="C1175" s="176"/>
      <c r="D1175" s="177"/>
      <c r="E1175" s="178"/>
    </row>
    <row r="1176" spans="2:5" x14ac:dyDescent="0.2">
      <c r="B1176" s="175"/>
      <c r="C1176" s="176"/>
      <c r="D1176" s="177"/>
      <c r="E1176" s="178"/>
    </row>
    <row r="1177" spans="2:5" x14ac:dyDescent="0.2">
      <c r="B1177" s="175"/>
      <c r="C1177" s="176"/>
      <c r="D1177" s="177"/>
      <c r="E1177" s="178"/>
    </row>
    <row r="1178" spans="2:5" x14ac:dyDescent="0.2">
      <c r="B1178" s="175"/>
      <c r="C1178" s="176"/>
      <c r="D1178" s="177"/>
      <c r="E1178" s="178"/>
    </row>
    <row r="1179" spans="2:5" x14ac:dyDescent="0.2">
      <c r="B1179" s="175"/>
      <c r="C1179" s="176"/>
      <c r="D1179" s="177"/>
      <c r="E1179" s="178"/>
    </row>
    <row r="1180" spans="2:5" x14ac:dyDescent="0.2">
      <c r="B1180" s="175"/>
      <c r="C1180" s="176"/>
      <c r="D1180" s="177"/>
      <c r="E1180" s="178"/>
    </row>
    <row r="1181" spans="2:5" x14ac:dyDescent="0.2">
      <c r="B1181" s="175"/>
      <c r="C1181" s="176"/>
      <c r="D1181" s="177"/>
      <c r="E1181" s="178"/>
    </row>
    <row r="1182" spans="2:5" x14ac:dyDescent="0.2">
      <c r="B1182" s="175"/>
      <c r="C1182" s="176"/>
      <c r="D1182" s="177"/>
      <c r="E1182" s="178"/>
    </row>
    <row r="1183" spans="2:5" x14ac:dyDescent="0.2">
      <c r="B1183" s="175"/>
      <c r="C1183" s="176"/>
      <c r="D1183" s="177"/>
      <c r="E1183" s="178"/>
    </row>
    <row r="1184" spans="2:5" x14ac:dyDescent="0.2">
      <c r="B1184" s="175"/>
      <c r="C1184" s="176"/>
      <c r="D1184" s="177"/>
      <c r="E1184" s="178"/>
    </row>
    <row r="1185" spans="2:5" x14ac:dyDescent="0.2">
      <c r="B1185" s="175"/>
      <c r="C1185" s="176"/>
      <c r="D1185" s="177"/>
      <c r="E1185" s="178"/>
    </row>
    <row r="1186" spans="2:5" x14ac:dyDescent="0.2">
      <c r="B1186" s="175"/>
      <c r="C1186" s="176"/>
      <c r="D1186" s="177"/>
      <c r="E1186" s="178"/>
    </row>
    <row r="1187" spans="2:5" x14ac:dyDescent="0.2">
      <c r="B1187" s="175"/>
      <c r="C1187" s="176"/>
      <c r="D1187" s="177"/>
      <c r="E1187" s="178"/>
    </row>
    <row r="1188" spans="2:5" x14ac:dyDescent="0.2">
      <c r="B1188" s="175"/>
      <c r="C1188" s="176"/>
      <c r="D1188" s="177"/>
      <c r="E1188" s="178"/>
    </row>
    <row r="1189" spans="2:5" x14ac:dyDescent="0.2">
      <c r="B1189" s="175"/>
      <c r="C1189" s="176"/>
      <c r="D1189" s="177"/>
      <c r="E1189" s="178"/>
    </row>
    <row r="1190" spans="2:5" x14ac:dyDescent="0.2">
      <c r="B1190" s="175"/>
      <c r="C1190" s="176"/>
      <c r="D1190" s="177"/>
      <c r="E1190" s="178"/>
    </row>
    <row r="1191" spans="2:5" x14ac:dyDescent="0.2">
      <c r="B1191" s="175"/>
      <c r="C1191" s="176"/>
      <c r="D1191" s="177"/>
      <c r="E1191" s="178"/>
    </row>
    <row r="1192" spans="2:5" x14ac:dyDescent="0.2">
      <c r="B1192" s="175"/>
      <c r="C1192" s="176"/>
      <c r="D1192" s="177"/>
      <c r="E1192" s="178"/>
    </row>
    <row r="1193" spans="2:5" x14ac:dyDescent="0.2">
      <c r="B1193" s="175"/>
      <c r="C1193" s="176"/>
      <c r="D1193" s="177"/>
      <c r="E1193" s="178"/>
    </row>
    <row r="1194" spans="2:5" x14ac:dyDescent="0.2">
      <c r="B1194" s="175"/>
      <c r="C1194" s="176"/>
      <c r="D1194" s="177"/>
      <c r="E1194" s="178"/>
    </row>
    <row r="1195" spans="2:5" x14ac:dyDescent="0.2">
      <c r="B1195" s="175"/>
      <c r="C1195" s="176"/>
      <c r="D1195" s="177"/>
      <c r="E1195" s="178"/>
    </row>
    <row r="1196" spans="2:5" x14ac:dyDescent="0.2">
      <c r="B1196" s="175"/>
      <c r="C1196" s="176"/>
      <c r="D1196" s="177"/>
      <c r="E1196" s="178"/>
    </row>
    <row r="1197" spans="2:5" x14ac:dyDescent="0.2">
      <c r="B1197" s="175"/>
      <c r="C1197" s="176"/>
      <c r="D1197" s="177"/>
      <c r="E1197" s="178"/>
    </row>
    <row r="1198" spans="2:5" x14ac:dyDescent="0.2">
      <c r="B1198" s="175"/>
      <c r="C1198" s="176"/>
      <c r="D1198" s="177"/>
      <c r="E1198" s="178"/>
    </row>
    <row r="1199" spans="2:5" x14ac:dyDescent="0.2">
      <c r="B1199" s="175"/>
      <c r="C1199" s="176"/>
      <c r="D1199" s="177"/>
      <c r="E1199" s="178"/>
    </row>
    <row r="1200" spans="2:5" x14ac:dyDescent="0.2">
      <c r="B1200" s="175"/>
      <c r="C1200" s="176"/>
      <c r="D1200" s="177"/>
      <c r="E1200" s="178"/>
    </row>
    <row r="1201" spans="2:5" x14ac:dyDescent="0.2">
      <c r="B1201" s="175"/>
      <c r="C1201" s="176"/>
      <c r="D1201" s="177"/>
      <c r="E1201" s="178"/>
    </row>
    <row r="1202" spans="2:5" x14ac:dyDescent="0.2">
      <c r="B1202" s="175"/>
      <c r="C1202" s="176"/>
      <c r="D1202" s="177"/>
      <c r="E1202" s="178"/>
    </row>
    <row r="1203" spans="2:5" x14ac:dyDescent="0.2">
      <c r="B1203" s="175"/>
      <c r="C1203" s="176"/>
      <c r="D1203" s="177"/>
      <c r="E1203" s="178"/>
    </row>
    <row r="1204" spans="2:5" x14ac:dyDescent="0.2">
      <c r="B1204" s="175"/>
      <c r="C1204" s="176"/>
      <c r="D1204" s="177"/>
      <c r="E1204" s="178"/>
    </row>
    <row r="1205" spans="2:5" x14ac:dyDescent="0.2">
      <c r="B1205" s="175"/>
      <c r="C1205" s="176"/>
      <c r="D1205" s="177"/>
      <c r="E1205" s="178"/>
    </row>
    <row r="1206" spans="2:5" x14ac:dyDescent="0.2">
      <c r="B1206" s="175"/>
      <c r="C1206" s="176"/>
      <c r="D1206" s="177"/>
      <c r="E1206" s="178"/>
    </row>
    <row r="1207" spans="2:5" x14ac:dyDescent="0.2">
      <c r="B1207" s="175"/>
      <c r="C1207" s="176"/>
      <c r="D1207" s="177"/>
      <c r="E1207" s="178"/>
    </row>
    <row r="1208" spans="2:5" x14ac:dyDescent="0.2">
      <c r="B1208" s="175"/>
      <c r="C1208" s="176"/>
      <c r="D1208" s="177"/>
      <c r="E1208" s="178"/>
    </row>
    <row r="1209" spans="2:5" x14ac:dyDescent="0.2">
      <c r="B1209" s="175"/>
      <c r="C1209" s="176"/>
      <c r="D1209" s="177"/>
      <c r="E1209" s="178"/>
    </row>
    <row r="1210" spans="2:5" x14ac:dyDescent="0.2">
      <c r="B1210" s="175"/>
      <c r="C1210" s="176"/>
      <c r="D1210" s="177"/>
      <c r="E1210" s="178"/>
    </row>
    <row r="1211" spans="2:5" x14ac:dyDescent="0.2">
      <c r="B1211" s="175"/>
      <c r="C1211" s="176"/>
      <c r="D1211" s="177"/>
      <c r="E1211" s="178"/>
    </row>
    <row r="1212" spans="2:5" x14ac:dyDescent="0.2">
      <c r="B1212" s="175"/>
      <c r="C1212" s="176"/>
      <c r="D1212" s="177"/>
      <c r="E1212" s="178"/>
    </row>
    <row r="1213" spans="2:5" x14ac:dyDescent="0.2">
      <c r="B1213" s="175"/>
      <c r="C1213" s="176"/>
      <c r="D1213" s="177"/>
      <c r="E1213" s="178"/>
    </row>
    <row r="1214" spans="2:5" x14ac:dyDescent="0.2">
      <c r="B1214" s="175"/>
      <c r="C1214" s="176"/>
      <c r="D1214" s="177"/>
      <c r="E1214" s="178"/>
    </row>
    <row r="1215" spans="2:5" x14ac:dyDescent="0.2">
      <c r="B1215" s="175"/>
      <c r="C1215" s="176"/>
      <c r="D1215" s="177"/>
      <c r="E1215" s="178"/>
    </row>
    <row r="1216" spans="2:5" x14ac:dyDescent="0.2">
      <c r="B1216" s="175"/>
      <c r="C1216" s="176"/>
      <c r="D1216" s="177"/>
      <c r="E1216" s="178"/>
    </row>
    <row r="1217" spans="2:5" x14ac:dyDescent="0.2">
      <c r="B1217" s="175"/>
      <c r="C1217" s="176"/>
      <c r="D1217" s="177"/>
      <c r="E1217" s="178"/>
    </row>
    <row r="1218" spans="2:5" x14ac:dyDescent="0.2">
      <c r="B1218" s="175"/>
      <c r="C1218" s="176"/>
      <c r="D1218" s="177"/>
      <c r="E1218" s="178"/>
    </row>
    <row r="1219" spans="2:5" x14ac:dyDescent="0.2">
      <c r="B1219" s="175"/>
      <c r="C1219" s="176"/>
      <c r="D1219" s="177"/>
      <c r="E1219" s="178"/>
    </row>
    <row r="1220" spans="2:5" x14ac:dyDescent="0.2">
      <c r="B1220" s="175"/>
      <c r="C1220" s="176"/>
      <c r="D1220" s="177"/>
      <c r="E1220" s="178"/>
    </row>
    <row r="1221" spans="2:5" x14ac:dyDescent="0.2">
      <c r="B1221" s="175"/>
      <c r="C1221" s="176"/>
      <c r="D1221" s="177"/>
      <c r="E1221" s="178"/>
    </row>
    <row r="1222" spans="2:5" x14ac:dyDescent="0.2">
      <c r="B1222" s="175"/>
      <c r="C1222" s="176"/>
      <c r="D1222" s="177"/>
      <c r="E1222" s="178"/>
    </row>
    <row r="1223" spans="2:5" x14ac:dyDescent="0.2">
      <c r="B1223" s="175"/>
      <c r="C1223" s="176"/>
      <c r="D1223" s="177"/>
      <c r="E1223" s="178"/>
    </row>
    <row r="1224" spans="2:5" x14ac:dyDescent="0.2">
      <c r="B1224" s="175"/>
      <c r="C1224" s="176"/>
      <c r="D1224" s="177"/>
      <c r="E1224" s="178"/>
    </row>
    <row r="1225" spans="2:5" x14ac:dyDescent="0.2">
      <c r="B1225" s="175"/>
      <c r="C1225" s="176"/>
      <c r="D1225" s="177"/>
      <c r="E1225" s="178"/>
    </row>
    <row r="1226" spans="2:5" x14ac:dyDescent="0.2">
      <c r="B1226" s="175"/>
      <c r="C1226" s="176"/>
      <c r="D1226" s="177"/>
      <c r="E1226" s="178"/>
    </row>
    <row r="1227" spans="2:5" x14ac:dyDescent="0.2">
      <c r="B1227" s="175"/>
      <c r="C1227" s="176"/>
      <c r="D1227" s="177"/>
      <c r="E1227" s="178"/>
    </row>
    <row r="1228" spans="2:5" x14ac:dyDescent="0.2">
      <c r="B1228" s="175"/>
      <c r="C1228" s="176"/>
      <c r="D1228" s="177"/>
      <c r="E1228" s="178"/>
    </row>
    <row r="1229" spans="2:5" x14ac:dyDescent="0.2">
      <c r="B1229" s="175"/>
      <c r="C1229" s="176"/>
      <c r="D1229" s="177"/>
      <c r="E1229" s="178"/>
    </row>
    <row r="1230" spans="2:5" x14ac:dyDescent="0.2">
      <c r="B1230" s="175"/>
      <c r="C1230" s="176"/>
      <c r="D1230" s="177"/>
      <c r="E1230" s="178"/>
    </row>
    <row r="1231" spans="2:5" x14ac:dyDescent="0.2">
      <c r="B1231" s="175"/>
      <c r="C1231" s="176"/>
      <c r="D1231" s="177"/>
      <c r="E1231" s="178"/>
    </row>
    <row r="1232" spans="2:5" x14ac:dyDescent="0.2">
      <c r="B1232" s="175"/>
      <c r="C1232" s="176"/>
      <c r="D1232" s="177"/>
      <c r="E1232" s="178"/>
    </row>
    <row r="1233" spans="2:5" x14ac:dyDescent="0.2">
      <c r="B1233" s="175"/>
      <c r="C1233" s="176"/>
      <c r="D1233" s="177"/>
      <c r="E1233" s="178"/>
    </row>
    <row r="1234" spans="2:5" x14ac:dyDescent="0.2">
      <c r="B1234" s="175"/>
      <c r="C1234" s="176"/>
      <c r="D1234" s="177"/>
      <c r="E1234" s="178"/>
    </row>
    <row r="1235" spans="2:5" x14ac:dyDescent="0.2">
      <c r="B1235" s="175"/>
      <c r="C1235" s="176"/>
      <c r="D1235" s="177"/>
      <c r="E1235" s="178"/>
    </row>
    <row r="1236" spans="2:5" x14ac:dyDescent="0.2">
      <c r="B1236" s="175"/>
      <c r="C1236" s="176"/>
      <c r="D1236" s="177"/>
      <c r="E1236" s="178"/>
    </row>
    <row r="1237" spans="2:5" x14ac:dyDescent="0.2">
      <c r="B1237" s="175"/>
      <c r="C1237" s="176"/>
      <c r="D1237" s="177"/>
      <c r="E1237" s="178"/>
    </row>
    <row r="1238" spans="2:5" x14ac:dyDescent="0.2">
      <c r="B1238" s="175"/>
      <c r="C1238" s="176"/>
      <c r="D1238" s="177"/>
      <c r="E1238" s="178"/>
    </row>
    <row r="1239" spans="2:5" x14ac:dyDescent="0.2">
      <c r="B1239" s="175"/>
      <c r="C1239" s="176"/>
      <c r="D1239" s="177"/>
      <c r="E1239" s="178"/>
    </row>
    <row r="1240" spans="2:5" x14ac:dyDescent="0.2">
      <c r="B1240" s="175"/>
      <c r="C1240" s="176"/>
      <c r="D1240" s="177"/>
      <c r="E1240" s="178"/>
    </row>
    <row r="1241" spans="2:5" x14ac:dyDescent="0.2">
      <c r="B1241" s="175"/>
      <c r="C1241" s="176"/>
      <c r="D1241" s="177"/>
      <c r="E1241" s="178"/>
    </row>
    <row r="1242" spans="2:5" x14ac:dyDescent="0.2">
      <c r="B1242" s="175"/>
      <c r="C1242" s="176"/>
      <c r="D1242" s="177"/>
      <c r="E1242" s="178"/>
    </row>
    <row r="1243" spans="2:5" x14ac:dyDescent="0.2">
      <c r="B1243" s="175"/>
      <c r="C1243" s="176"/>
      <c r="D1243" s="177"/>
      <c r="E1243" s="178"/>
    </row>
    <row r="1244" spans="2:5" x14ac:dyDescent="0.2">
      <c r="B1244" s="175"/>
      <c r="C1244" s="176"/>
      <c r="D1244" s="177"/>
      <c r="E1244" s="178"/>
    </row>
    <row r="1245" spans="2:5" x14ac:dyDescent="0.2">
      <c r="B1245" s="175"/>
      <c r="C1245" s="176"/>
      <c r="D1245" s="177"/>
      <c r="E1245" s="178"/>
    </row>
    <row r="1246" spans="2:5" x14ac:dyDescent="0.2">
      <c r="B1246" s="175"/>
      <c r="C1246" s="176"/>
      <c r="D1246" s="177"/>
      <c r="E1246" s="178"/>
    </row>
    <row r="1247" spans="2:5" x14ac:dyDescent="0.2">
      <c r="B1247" s="175"/>
      <c r="C1247" s="176"/>
      <c r="D1247" s="177"/>
      <c r="E1247" s="178"/>
    </row>
    <row r="1248" spans="2:5" x14ac:dyDescent="0.2">
      <c r="B1248" s="175"/>
      <c r="C1248" s="176"/>
      <c r="D1248" s="177"/>
      <c r="E1248" s="178"/>
    </row>
    <row r="1249" spans="2:5" x14ac:dyDescent="0.2">
      <c r="B1249" s="175"/>
      <c r="C1249" s="176"/>
      <c r="D1249" s="177"/>
      <c r="E1249" s="178"/>
    </row>
    <row r="1250" spans="2:5" x14ac:dyDescent="0.2">
      <c r="B1250" s="175"/>
      <c r="C1250" s="176"/>
      <c r="D1250" s="177"/>
      <c r="E1250" s="178"/>
    </row>
    <row r="1251" spans="2:5" x14ac:dyDescent="0.2">
      <c r="B1251" s="175"/>
      <c r="C1251" s="176"/>
      <c r="D1251" s="177"/>
      <c r="E1251" s="178"/>
    </row>
    <row r="1252" spans="2:5" x14ac:dyDescent="0.2">
      <c r="B1252" s="175"/>
      <c r="C1252" s="176"/>
      <c r="D1252" s="177"/>
      <c r="E1252" s="178"/>
    </row>
    <row r="1253" spans="2:5" x14ac:dyDescent="0.2">
      <c r="B1253" s="175"/>
      <c r="C1253" s="176"/>
      <c r="D1253" s="177"/>
      <c r="E1253" s="178"/>
    </row>
    <row r="1254" spans="2:5" x14ac:dyDescent="0.2">
      <c r="B1254" s="175"/>
      <c r="C1254" s="176"/>
      <c r="D1254" s="177"/>
      <c r="E1254" s="178"/>
    </row>
    <row r="1255" spans="2:5" x14ac:dyDescent="0.2">
      <c r="B1255" s="175"/>
      <c r="C1255" s="176"/>
      <c r="D1255" s="177"/>
      <c r="E1255" s="178"/>
    </row>
    <row r="1256" spans="2:5" x14ac:dyDescent="0.2">
      <c r="B1256" s="175"/>
      <c r="C1256" s="176"/>
      <c r="D1256" s="177"/>
      <c r="E1256" s="178"/>
    </row>
    <row r="1257" spans="2:5" x14ac:dyDescent="0.2">
      <c r="B1257" s="175"/>
      <c r="C1257" s="176"/>
      <c r="D1257" s="177"/>
      <c r="E1257" s="178"/>
    </row>
    <row r="1258" spans="2:5" x14ac:dyDescent="0.2">
      <c r="B1258" s="175"/>
      <c r="C1258" s="176"/>
      <c r="D1258" s="177"/>
      <c r="E1258" s="178"/>
    </row>
    <row r="1259" spans="2:5" x14ac:dyDescent="0.2">
      <c r="B1259" s="175"/>
      <c r="C1259" s="176"/>
      <c r="D1259" s="177"/>
      <c r="E1259" s="178"/>
    </row>
    <row r="1260" spans="2:5" x14ac:dyDescent="0.2">
      <c r="B1260" s="175"/>
      <c r="C1260" s="176"/>
      <c r="D1260" s="177"/>
      <c r="E1260" s="178"/>
    </row>
    <row r="1261" spans="2:5" x14ac:dyDescent="0.2">
      <c r="B1261" s="175"/>
      <c r="C1261" s="176"/>
      <c r="D1261" s="177"/>
      <c r="E1261" s="178"/>
    </row>
    <row r="1262" spans="2:5" x14ac:dyDescent="0.2">
      <c r="B1262" s="175"/>
      <c r="C1262" s="176"/>
      <c r="D1262" s="177"/>
      <c r="E1262" s="178"/>
    </row>
    <row r="1263" spans="2:5" x14ac:dyDescent="0.2">
      <c r="B1263" s="175"/>
      <c r="C1263" s="176"/>
      <c r="D1263" s="177"/>
      <c r="E1263" s="178"/>
    </row>
    <row r="1264" spans="2:5" x14ac:dyDescent="0.2">
      <c r="B1264" s="175"/>
      <c r="C1264" s="176"/>
      <c r="D1264" s="177"/>
      <c r="E1264" s="178"/>
    </row>
    <row r="1265" spans="2:5" x14ac:dyDescent="0.2">
      <c r="B1265" s="175"/>
      <c r="C1265" s="176"/>
      <c r="D1265" s="177"/>
      <c r="E1265" s="178"/>
    </row>
    <row r="1266" spans="2:5" x14ac:dyDescent="0.2">
      <c r="B1266" s="175"/>
      <c r="C1266" s="176"/>
      <c r="D1266" s="177"/>
      <c r="E1266" s="178"/>
    </row>
    <row r="1267" spans="2:5" x14ac:dyDescent="0.2">
      <c r="B1267" s="175"/>
      <c r="C1267" s="176"/>
      <c r="D1267" s="177"/>
      <c r="E1267" s="178"/>
    </row>
    <row r="1268" spans="2:5" x14ac:dyDescent="0.2">
      <c r="B1268" s="175"/>
      <c r="C1268" s="176"/>
      <c r="D1268" s="177"/>
      <c r="E1268" s="178"/>
    </row>
    <row r="1269" spans="2:5" x14ac:dyDescent="0.2">
      <c r="B1269" s="175"/>
      <c r="C1269" s="176"/>
      <c r="D1269" s="177"/>
      <c r="E1269" s="178"/>
    </row>
    <row r="1270" spans="2:5" x14ac:dyDescent="0.2">
      <c r="B1270" s="175"/>
      <c r="C1270" s="176"/>
      <c r="D1270" s="177"/>
      <c r="E1270" s="178"/>
    </row>
    <row r="1271" spans="2:5" x14ac:dyDescent="0.2">
      <c r="B1271" s="175"/>
      <c r="C1271" s="176"/>
      <c r="D1271" s="177"/>
      <c r="E1271" s="178"/>
    </row>
    <row r="1272" spans="2:5" x14ac:dyDescent="0.2">
      <c r="B1272" s="175"/>
      <c r="C1272" s="176"/>
      <c r="D1272" s="177"/>
      <c r="E1272" s="178"/>
    </row>
    <row r="1273" spans="2:5" x14ac:dyDescent="0.2">
      <c r="B1273" s="175"/>
      <c r="C1273" s="176"/>
      <c r="D1273" s="177"/>
      <c r="E1273" s="178"/>
    </row>
    <row r="1274" spans="2:5" x14ac:dyDescent="0.2">
      <c r="B1274" s="175"/>
      <c r="C1274" s="176"/>
      <c r="D1274" s="177"/>
      <c r="E1274" s="178"/>
    </row>
    <row r="1275" spans="2:5" x14ac:dyDescent="0.2">
      <c r="B1275" s="175"/>
      <c r="C1275" s="176"/>
      <c r="D1275" s="177"/>
      <c r="E1275" s="178"/>
    </row>
    <row r="1276" spans="2:5" x14ac:dyDescent="0.2">
      <c r="B1276" s="175"/>
      <c r="C1276" s="176"/>
      <c r="D1276" s="177"/>
      <c r="E1276" s="178"/>
    </row>
    <row r="1277" spans="2:5" x14ac:dyDescent="0.2">
      <c r="B1277" s="175"/>
      <c r="C1277" s="176"/>
      <c r="D1277" s="177"/>
      <c r="E1277" s="178"/>
    </row>
    <row r="1278" spans="2:5" x14ac:dyDescent="0.2">
      <c r="B1278" s="175"/>
      <c r="C1278" s="176"/>
      <c r="D1278" s="177"/>
      <c r="E1278" s="178"/>
    </row>
    <row r="1279" spans="2:5" x14ac:dyDescent="0.2">
      <c r="B1279" s="175"/>
      <c r="C1279" s="176"/>
      <c r="D1279" s="177"/>
      <c r="E1279" s="178"/>
    </row>
    <row r="1280" spans="2:5" x14ac:dyDescent="0.2">
      <c r="B1280" s="175"/>
      <c r="C1280" s="176"/>
      <c r="D1280" s="177"/>
      <c r="E1280" s="178"/>
    </row>
    <row r="1281" spans="2:5" x14ac:dyDescent="0.2">
      <c r="B1281" s="175"/>
      <c r="C1281" s="176"/>
      <c r="D1281" s="177"/>
      <c r="E1281" s="178"/>
    </row>
    <row r="1282" spans="2:5" x14ac:dyDescent="0.2">
      <c r="B1282" s="175"/>
      <c r="C1282" s="176"/>
      <c r="D1282" s="177"/>
      <c r="E1282" s="178"/>
    </row>
    <row r="1283" spans="2:5" x14ac:dyDescent="0.2">
      <c r="B1283" s="175"/>
      <c r="C1283" s="176"/>
      <c r="D1283" s="177"/>
      <c r="E1283" s="178"/>
    </row>
    <row r="1284" spans="2:5" x14ac:dyDescent="0.2">
      <c r="B1284" s="175"/>
      <c r="C1284" s="176"/>
      <c r="D1284" s="177"/>
      <c r="E1284" s="178"/>
    </row>
    <row r="1285" spans="2:5" x14ac:dyDescent="0.2">
      <c r="B1285" s="175"/>
      <c r="C1285" s="176"/>
      <c r="D1285" s="177"/>
      <c r="E1285" s="178"/>
    </row>
    <row r="1286" spans="2:5" x14ac:dyDescent="0.2">
      <c r="B1286" s="175"/>
      <c r="C1286" s="176"/>
      <c r="D1286" s="177"/>
      <c r="E1286" s="178"/>
    </row>
    <row r="1287" spans="2:5" x14ac:dyDescent="0.2">
      <c r="B1287" s="175"/>
      <c r="C1287" s="176"/>
      <c r="D1287" s="177"/>
      <c r="E1287" s="178"/>
    </row>
    <row r="1288" spans="2:5" x14ac:dyDescent="0.2">
      <c r="B1288" s="175"/>
      <c r="C1288" s="176"/>
      <c r="D1288" s="177"/>
      <c r="E1288" s="178"/>
    </row>
    <row r="1289" spans="2:5" x14ac:dyDescent="0.2">
      <c r="B1289" s="175"/>
      <c r="C1289" s="176"/>
      <c r="D1289" s="177"/>
      <c r="E1289" s="178"/>
    </row>
    <row r="1290" spans="2:5" x14ac:dyDescent="0.2">
      <c r="B1290" s="175"/>
      <c r="C1290" s="176"/>
      <c r="D1290" s="177"/>
      <c r="E1290" s="178"/>
    </row>
    <row r="1291" spans="2:5" x14ac:dyDescent="0.2">
      <c r="B1291" s="175"/>
      <c r="C1291" s="176"/>
      <c r="D1291" s="177"/>
      <c r="E1291" s="178"/>
    </row>
    <row r="1292" spans="2:5" x14ac:dyDescent="0.2">
      <c r="B1292" s="175"/>
      <c r="C1292" s="176"/>
      <c r="D1292" s="177"/>
      <c r="E1292" s="178"/>
    </row>
    <row r="1293" spans="2:5" x14ac:dyDescent="0.2">
      <c r="B1293" s="175"/>
      <c r="C1293" s="176"/>
      <c r="D1293" s="177"/>
      <c r="E1293" s="178"/>
    </row>
    <row r="1294" spans="2:5" x14ac:dyDescent="0.2">
      <c r="B1294" s="175"/>
      <c r="C1294" s="176"/>
      <c r="D1294" s="177"/>
      <c r="E1294" s="178"/>
    </row>
    <row r="1295" spans="2:5" x14ac:dyDescent="0.2">
      <c r="B1295" s="175"/>
      <c r="C1295" s="176"/>
      <c r="D1295" s="177"/>
      <c r="E1295" s="178"/>
    </row>
    <row r="1296" spans="2:5" x14ac:dyDescent="0.2">
      <c r="B1296" s="175"/>
      <c r="C1296" s="176"/>
      <c r="D1296" s="177"/>
      <c r="E1296" s="178"/>
    </row>
    <row r="1297" spans="2:5" x14ac:dyDescent="0.2">
      <c r="B1297" s="175"/>
      <c r="C1297" s="176"/>
      <c r="D1297" s="177"/>
      <c r="E1297" s="178"/>
    </row>
    <row r="1298" spans="2:5" x14ac:dyDescent="0.2">
      <c r="B1298" s="175"/>
      <c r="C1298" s="176"/>
      <c r="D1298" s="177"/>
      <c r="E1298" s="178"/>
    </row>
    <row r="1299" spans="2:5" x14ac:dyDescent="0.2">
      <c r="B1299" s="175"/>
      <c r="C1299" s="176"/>
      <c r="D1299" s="177"/>
      <c r="E1299" s="178"/>
    </row>
    <row r="1300" spans="2:5" x14ac:dyDescent="0.2">
      <c r="B1300" s="175"/>
      <c r="C1300" s="176"/>
      <c r="D1300" s="177"/>
      <c r="E1300" s="178"/>
    </row>
    <row r="1301" spans="2:5" x14ac:dyDescent="0.2">
      <c r="B1301" s="175"/>
      <c r="C1301" s="176"/>
      <c r="D1301" s="177"/>
      <c r="E1301" s="178"/>
    </row>
    <row r="1302" spans="2:5" x14ac:dyDescent="0.2">
      <c r="B1302" s="175"/>
      <c r="C1302" s="176"/>
      <c r="D1302" s="177"/>
      <c r="E1302" s="178"/>
    </row>
    <row r="1303" spans="2:5" x14ac:dyDescent="0.2">
      <c r="B1303" s="175"/>
      <c r="C1303" s="176"/>
      <c r="D1303" s="177"/>
      <c r="E1303" s="178"/>
    </row>
    <row r="1304" spans="2:5" x14ac:dyDescent="0.2">
      <c r="B1304" s="175"/>
      <c r="C1304" s="176"/>
      <c r="D1304" s="177"/>
      <c r="E1304" s="178"/>
    </row>
    <row r="1305" spans="2:5" x14ac:dyDescent="0.2">
      <c r="B1305" s="175"/>
      <c r="C1305" s="176"/>
      <c r="D1305" s="177"/>
      <c r="E1305" s="178"/>
    </row>
    <row r="1306" spans="2:5" x14ac:dyDescent="0.2">
      <c r="B1306" s="175"/>
      <c r="C1306" s="176"/>
      <c r="D1306" s="177"/>
      <c r="E1306" s="178"/>
    </row>
    <row r="1307" spans="2:5" x14ac:dyDescent="0.2">
      <c r="B1307" s="175"/>
      <c r="C1307" s="176"/>
      <c r="D1307" s="177"/>
      <c r="E1307" s="178"/>
    </row>
    <row r="1308" spans="2:5" x14ac:dyDescent="0.2">
      <c r="B1308" s="175"/>
      <c r="C1308" s="176"/>
      <c r="D1308" s="177"/>
      <c r="E1308" s="178"/>
    </row>
    <row r="1309" spans="2:5" x14ac:dyDescent="0.2">
      <c r="B1309" s="175"/>
      <c r="C1309" s="176"/>
      <c r="D1309" s="177"/>
      <c r="E1309" s="178"/>
    </row>
    <row r="1310" spans="2:5" x14ac:dyDescent="0.2">
      <c r="B1310" s="175"/>
      <c r="C1310" s="176"/>
      <c r="D1310" s="177"/>
      <c r="E1310" s="178"/>
    </row>
    <row r="1311" spans="2:5" x14ac:dyDescent="0.2">
      <c r="B1311" s="175"/>
      <c r="C1311" s="176"/>
      <c r="D1311" s="177"/>
      <c r="E1311" s="178"/>
    </row>
    <row r="1312" spans="2:5" x14ac:dyDescent="0.2">
      <c r="B1312" s="175"/>
      <c r="C1312" s="176"/>
      <c r="D1312" s="177"/>
      <c r="E1312" s="178"/>
    </row>
    <row r="1313" spans="2:5" x14ac:dyDescent="0.2">
      <c r="B1313" s="175"/>
      <c r="C1313" s="176"/>
      <c r="D1313" s="177"/>
      <c r="E1313" s="178"/>
    </row>
    <row r="1314" spans="2:5" x14ac:dyDescent="0.2">
      <c r="B1314" s="175"/>
      <c r="C1314" s="176"/>
      <c r="D1314" s="177"/>
      <c r="E1314" s="178"/>
    </row>
    <row r="1315" spans="2:5" x14ac:dyDescent="0.2">
      <c r="B1315" s="175"/>
      <c r="C1315" s="176"/>
      <c r="D1315" s="177"/>
      <c r="E1315" s="178"/>
    </row>
    <row r="1316" spans="2:5" x14ac:dyDescent="0.2">
      <c r="B1316" s="175"/>
      <c r="C1316" s="176"/>
      <c r="D1316" s="177"/>
      <c r="E1316" s="178"/>
    </row>
    <row r="1317" spans="2:5" x14ac:dyDescent="0.2">
      <c r="B1317" s="175"/>
      <c r="C1317" s="176"/>
      <c r="D1317" s="177"/>
      <c r="E1317" s="178"/>
    </row>
    <row r="1318" spans="2:5" x14ac:dyDescent="0.2">
      <c r="B1318" s="175"/>
      <c r="C1318" s="176"/>
      <c r="D1318" s="177"/>
      <c r="E1318" s="178"/>
    </row>
    <row r="1319" spans="2:5" x14ac:dyDescent="0.2">
      <c r="B1319" s="175"/>
      <c r="C1319" s="176"/>
      <c r="D1319" s="177"/>
      <c r="E1319" s="178"/>
    </row>
    <row r="1320" spans="2:5" x14ac:dyDescent="0.2">
      <c r="B1320" s="175"/>
      <c r="C1320" s="176"/>
      <c r="D1320" s="177"/>
      <c r="E1320" s="178"/>
    </row>
    <row r="1321" spans="2:5" x14ac:dyDescent="0.2">
      <c r="B1321" s="175"/>
      <c r="C1321" s="176"/>
      <c r="D1321" s="177"/>
      <c r="E1321" s="178"/>
    </row>
    <row r="1322" spans="2:5" x14ac:dyDescent="0.2">
      <c r="B1322" s="175"/>
      <c r="C1322" s="176"/>
      <c r="D1322" s="177"/>
      <c r="E1322" s="178"/>
    </row>
    <row r="1323" spans="2:5" x14ac:dyDescent="0.2">
      <c r="B1323" s="175"/>
      <c r="C1323" s="176"/>
      <c r="D1323" s="177"/>
      <c r="E1323" s="178"/>
    </row>
    <row r="1324" spans="2:5" x14ac:dyDescent="0.2">
      <c r="B1324" s="175"/>
      <c r="C1324" s="176"/>
      <c r="D1324" s="177"/>
      <c r="E1324" s="178"/>
    </row>
    <row r="1325" spans="2:5" x14ac:dyDescent="0.2">
      <c r="B1325" s="175"/>
      <c r="C1325" s="176"/>
      <c r="D1325" s="177"/>
      <c r="E1325" s="178"/>
    </row>
    <row r="1326" spans="2:5" x14ac:dyDescent="0.2">
      <c r="B1326" s="175"/>
      <c r="C1326" s="176"/>
      <c r="D1326" s="177"/>
      <c r="E1326" s="178"/>
    </row>
    <row r="1327" spans="2:5" x14ac:dyDescent="0.2">
      <c r="B1327" s="175"/>
      <c r="C1327" s="176"/>
      <c r="D1327" s="177"/>
      <c r="E1327" s="178"/>
    </row>
    <row r="1328" spans="2:5" x14ac:dyDescent="0.2">
      <c r="B1328" s="175"/>
      <c r="C1328" s="176"/>
      <c r="D1328" s="177"/>
      <c r="E1328" s="178"/>
    </row>
    <row r="1329" spans="2:5" x14ac:dyDescent="0.2">
      <c r="B1329" s="175"/>
      <c r="C1329" s="176"/>
      <c r="D1329" s="177"/>
      <c r="E1329" s="178"/>
    </row>
    <row r="1330" spans="2:5" x14ac:dyDescent="0.2">
      <c r="B1330" s="175"/>
      <c r="C1330" s="176"/>
      <c r="D1330" s="177"/>
      <c r="E1330" s="178"/>
    </row>
    <row r="1331" spans="2:5" x14ac:dyDescent="0.2">
      <c r="B1331" s="175"/>
      <c r="C1331" s="176"/>
      <c r="D1331" s="177"/>
      <c r="E1331" s="178"/>
    </row>
    <row r="1332" spans="2:5" x14ac:dyDescent="0.2">
      <c r="B1332" s="175"/>
      <c r="C1332" s="176"/>
      <c r="D1332" s="177"/>
      <c r="E1332" s="178"/>
    </row>
    <row r="1333" spans="2:5" x14ac:dyDescent="0.2">
      <c r="B1333" s="175"/>
      <c r="C1333" s="176"/>
      <c r="D1333" s="177"/>
      <c r="E1333" s="178"/>
    </row>
    <row r="1334" spans="2:5" x14ac:dyDescent="0.2">
      <c r="B1334" s="175"/>
      <c r="C1334" s="176"/>
      <c r="D1334" s="177"/>
      <c r="E1334" s="178"/>
    </row>
    <row r="1335" spans="2:5" x14ac:dyDescent="0.2">
      <c r="B1335" s="175"/>
      <c r="C1335" s="176"/>
      <c r="D1335" s="177"/>
      <c r="E1335" s="178"/>
    </row>
    <row r="1336" spans="2:5" x14ac:dyDescent="0.2">
      <c r="B1336" s="175"/>
      <c r="C1336" s="176"/>
      <c r="D1336" s="177"/>
      <c r="E1336" s="178"/>
    </row>
    <row r="1337" spans="2:5" x14ac:dyDescent="0.2">
      <c r="B1337" s="175"/>
      <c r="C1337" s="176"/>
      <c r="D1337" s="177"/>
      <c r="E1337" s="178"/>
    </row>
    <row r="1338" spans="2:5" x14ac:dyDescent="0.2">
      <c r="B1338" s="175"/>
      <c r="C1338" s="176"/>
      <c r="D1338" s="177"/>
      <c r="E1338" s="178"/>
    </row>
    <row r="1339" spans="2:5" x14ac:dyDescent="0.2">
      <c r="B1339" s="175"/>
      <c r="C1339" s="176"/>
      <c r="D1339" s="177"/>
      <c r="E1339" s="178"/>
    </row>
    <row r="1340" spans="2:5" x14ac:dyDescent="0.2">
      <c r="B1340" s="175"/>
      <c r="C1340" s="176"/>
      <c r="D1340" s="177"/>
      <c r="E1340" s="178"/>
    </row>
    <row r="1341" spans="2:5" x14ac:dyDescent="0.2">
      <c r="B1341" s="175"/>
      <c r="C1341" s="176"/>
      <c r="D1341" s="177"/>
      <c r="E1341" s="178"/>
    </row>
    <row r="1342" spans="2:5" x14ac:dyDescent="0.2">
      <c r="B1342" s="175"/>
      <c r="C1342" s="176"/>
      <c r="D1342" s="177"/>
      <c r="E1342" s="178"/>
    </row>
    <row r="1343" spans="2:5" x14ac:dyDescent="0.2">
      <c r="B1343" s="175"/>
      <c r="C1343" s="176"/>
      <c r="D1343" s="177"/>
      <c r="E1343" s="178"/>
    </row>
    <row r="1344" spans="2:5" x14ac:dyDescent="0.2">
      <c r="B1344" s="175"/>
      <c r="C1344" s="176"/>
      <c r="D1344" s="177"/>
      <c r="E1344" s="178"/>
    </row>
    <row r="1345" spans="2:5" x14ac:dyDescent="0.2">
      <c r="B1345" s="175"/>
      <c r="C1345" s="176"/>
      <c r="D1345" s="177"/>
      <c r="E1345" s="178"/>
    </row>
    <row r="1346" spans="2:5" x14ac:dyDescent="0.2">
      <c r="B1346" s="175"/>
      <c r="C1346" s="176"/>
      <c r="D1346" s="177"/>
      <c r="E1346" s="178"/>
    </row>
    <row r="1347" spans="2:5" x14ac:dyDescent="0.2">
      <c r="B1347" s="175"/>
      <c r="C1347" s="176"/>
      <c r="D1347" s="177"/>
      <c r="E1347" s="178"/>
    </row>
    <row r="1348" spans="2:5" x14ac:dyDescent="0.2">
      <c r="B1348" s="175"/>
      <c r="C1348" s="176"/>
      <c r="D1348" s="177"/>
      <c r="E1348" s="178"/>
    </row>
    <row r="1349" spans="2:5" x14ac:dyDescent="0.2">
      <c r="B1349" s="175"/>
      <c r="C1349" s="176"/>
      <c r="D1349" s="177"/>
      <c r="E1349" s="178"/>
    </row>
    <row r="1350" spans="2:5" x14ac:dyDescent="0.2">
      <c r="B1350" s="175"/>
      <c r="C1350" s="176"/>
      <c r="D1350" s="177"/>
      <c r="E1350" s="178"/>
    </row>
    <row r="1351" spans="2:5" x14ac:dyDescent="0.2">
      <c r="B1351" s="175"/>
      <c r="C1351" s="176"/>
      <c r="D1351" s="177"/>
      <c r="E1351" s="178"/>
    </row>
    <row r="1352" spans="2:5" x14ac:dyDescent="0.2">
      <c r="B1352" s="175"/>
      <c r="C1352" s="176"/>
      <c r="D1352" s="177"/>
      <c r="E1352" s="178"/>
    </row>
    <row r="1353" spans="2:5" x14ac:dyDescent="0.2">
      <c r="B1353" s="175"/>
      <c r="C1353" s="176"/>
      <c r="D1353" s="177"/>
      <c r="E1353" s="178"/>
    </row>
    <row r="1354" spans="2:5" x14ac:dyDescent="0.2">
      <c r="B1354" s="175"/>
      <c r="C1354" s="176"/>
      <c r="D1354" s="177"/>
      <c r="E1354" s="178"/>
    </row>
    <row r="1355" spans="2:5" x14ac:dyDescent="0.2">
      <c r="B1355" s="175"/>
      <c r="C1355" s="176"/>
      <c r="D1355" s="177"/>
      <c r="E1355" s="178"/>
    </row>
    <row r="1356" spans="2:5" x14ac:dyDescent="0.2">
      <c r="B1356" s="175"/>
      <c r="C1356" s="176"/>
      <c r="D1356" s="177"/>
      <c r="E1356" s="178"/>
    </row>
    <row r="1357" spans="2:5" x14ac:dyDescent="0.2">
      <c r="B1357" s="175"/>
      <c r="C1357" s="176"/>
      <c r="D1357" s="177"/>
      <c r="E1357" s="178"/>
    </row>
    <row r="1358" spans="2:5" x14ac:dyDescent="0.2">
      <c r="B1358" s="175"/>
      <c r="C1358" s="176"/>
      <c r="D1358" s="177"/>
      <c r="E1358" s="178"/>
    </row>
    <row r="1359" spans="2:5" x14ac:dyDescent="0.2">
      <c r="B1359" s="175"/>
      <c r="C1359" s="176"/>
      <c r="D1359" s="177"/>
      <c r="E1359" s="178"/>
    </row>
    <row r="1360" spans="2:5" x14ac:dyDescent="0.2">
      <c r="B1360" s="175"/>
      <c r="C1360" s="176"/>
      <c r="D1360" s="177"/>
      <c r="E1360" s="178"/>
    </row>
    <row r="1361" spans="2:5" x14ac:dyDescent="0.2">
      <c r="B1361" s="175"/>
      <c r="C1361" s="176"/>
      <c r="D1361" s="177"/>
      <c r="E1361" s="178"/>
    </row>
    <row r="1362" spans="2:5" x14ac:dyDescent="0.2">
      <c r="B1362" s="175"/>
      <c r="C1362" s="176"/>
      <c r="D1362" s="177"/>
      <c r="E1362" s="178"/>
    </row>
    <row r="1363" spans="2:5" x14ac:dyDescent="0.2">
      <c r="B1363" s="175"/>
      <c r="C1363" s="176"/>
      <c r="D1363" s="177"/>
      <c r="E1363" s="178"/>
    </row>
    <row r="1364" spans="2:5" x14ac:dyDescent="0.2">
      <c r="B1364" s="175"/>
      <c r="C1364" s="176"/>
      <c r="D1364" s="177"/>
      <c r="E1364" s="178"/>
    </row>
    <row r="1365" spans="2:5" x14ac:dyDescent="0.2">
      <c r="B1365" s="175"/>
      <c r="C1365" s="176"/>
      <c r="D1365" s="177"/>
      <c r="E1365" s="178"/>
    </row>
    <row r="1366" spans="2:5" x14ac:dyDescent="0.2">
      <c r="B1366" s="175"/>
      <c r="C1366" s="176"/>
      <c r="D1366" s="177"/>
      <c r="E1366" s="178"/>
    </row>
    <row r="1367" spans="2:5" x14ac:dyDescent="0.2">
      <c r="B1367" s="175"/>
      <c r="C1367" s="176"/>
      <c r="D1367" s="177"/>
      <c r="E1367" s="178"/>
    </row>
    <row r="1368" spans="2:5" x14ac:dyDescent="0.2">
      <c r="B1368" s="175"/>
      <c r="C1368" s="176"/>
      <c r="D1368" s="177"/>
      <c r="E1368" s="178"/>
    </row>
    <row r="1369" spans="2:5" x14ac:dyDescent="0.2">
      <c r="B1369" s="175"/>
      <c r="C1369" s="176"/>
      <c r="D1369" s="177"/>
      <c r="E1369" s="178"/>
    </row>
    <row r="1370" spans="2:5" x14ac:dyDescent="0.2">
      <c r="B1370" s="175"/>
      <c r="C1370" s="176"/>
      <c r="D1370" s="177"/>
      <c r="E1370" s="178"/>
    </row>
    <row r="1371" spans="2:5" x14ac:dyDescent="0.2">
      <c r="B1371" s="175"/>
      <c r="C1371" s="176"/>
      <c r="D1371" s="177"/>
      <c r="E1371" s="178"/>
    </row>
    <row r="1372" spans="2:5" x14ac:dyDescent="0.2">
      <c r="B1372" s="175"/>
      <c r="C1372" s="176"/>
      <c r="D1372" s="177"/>
      <c r="E1372" s="178"/>
    </row>
    <row r="1373" spans="2:5" x14ac:dyDescent="0.2">
      <c r="B1373" s="175"/>
      <c r="C1373" s="176"/>
      <c r="D1373" s="177"/>
      <c r="E1373" s="178"/>
    </row>
    <row r="1374" spans="2:5" x14ac:dyDescent="0.2">
      <c r="B1374" s="175"/>
      <c r="C1374" s="176"/>
      <c r="D1374" s="177"/>
      <c r="E1374" s="178"/>
    </row>
    <row r="1375" spans="2:5" x14ac:dyDescent="0.2">
      <c r="B1375" s="175"/>
      <c r="C1375" s="176"/>
      <c r="D1375" s="177"/>
      <c r="E1375" s="178"/>
    </row>
    <row r="1376" spans="2:5" x14ac:dyDescent="0.2">
      <c r="B1376" s="175"/>
      <c r="C1376" s="176"/>
      <c r="D1376" s="177"/>
      <c r="E1376" s="178"/>
    </row>
    <row r="1377" spans="2:5" x14ac:dyDescent="0.2">
      <c r="B1377" s="175"/>
      <c r="C1377" s="176"/>
      <c r="D1377" s="177"/>
      <c r="E1377" s="178"/>
    </row>
    <row r="1378" spans="2:5" x14ac:dyDescent="0.2">
      <c r="B1378" s="175"/>
      <c r="C1378" s="176"/>
      <c r="D1378" s="177"/>
      <c r="E1378" s="178"/>
    </row>
    <row r="1379" spans="2:5" x14ac:dyDescent="0.2">
      <c r="B1379" s="175"/>
      <c r="C1379" s="176"/>
      <c r="D1379" s="177"/>
      <c r="E1379" s="178"/>
    </row>
    <row r="1380" spans="2:5" x14ac:dyDescent="0.2">
      <c r="B1380" s="175"/>
      <c r="C1380" s="176"/>
      <c r="D1380" s="177"/>
      <c r="E1380" s="178"/>
    </row>
    <row r="1381" spans="2:5" x14ac:dyDescent="0.2">
      <c r="B1381" s="175"/>
      <c r="C1381" s="176"/>
      <c r="D1381" s="177"/>
      <c r="E1381" s="178"/>
    </row>
    <row r="1382" spans="2:5" x14ac:dyDescent="0.2">
      <c r="B1382" s="175"/>
      <c r="C1382" s="176"/>
      <c r="D1382" s="177"/>
      <c r="E1382" s="178"/>
    </row>
    <row r="1383" spans="2:5" x14ac:dyDescent="0.2">
      <c r="B1383" s="175"/>
      <c r="C1383" s="176"/>
      <c r="D1383" s="177"/>
      <c r="E1383" s="178"/>
    </row>
    <row r="1384" spans="2:5" x14ac:dyDescent="0.2">
      <c r="B1384" s="175"/>
      <c r="C1384" s="176"/>
      <c r="D1384" s="177"/>
      <c r="E1384" s="178"/>
    </row>
    <row r="1385" spans="2:5" x14ac:dyDescent="0.2">
      <c r="B1385" s="175"/>
      <c r="C1385" s="176"/>
      <c r="D1385" s="177"/>
      <c r="E1385" s="178"/>
    </row>
    <row r="1386" spans="2:5" x14ac:dyDescent="0.2">
      <c r="B1386" s="175"/>
      <c r="C1386" s="176"/>
      <c r="D1386" s="177"/>
      <c r="E1386" s="178"/>
    </row>
    <row r="1387" spans="2:5" x14ac:dyDescent="0.2">
      <c r="B1387" s="175"/>
      <c r="C1387" s="176"/>
      <c r="D1387" s="177"/>
      <c r="E1387" s="178"/>
    </row>
    <row r="1388" spans="2:5" x14ac:dyDescent="0.2">
      <c r="B1388" s="175"/>
      <c r="C1388" s="176"/>
      <c r="D1388" s="177"/>
      <c r="E1388" s="178"/>
    </row>
    <row r="1389" spans="2:5" x14ac:dyDescent="0.2">
      <c r="B1389" s="175"/>
      <c r="C1389" s="176"/>
      <c r="D1389" s="177"/>
      <c r="E1389" s="178"/>
    </row>
    <row r="1390" spans="2:5" x14ac:dyDescent="0.2">
      <c r="B1390" s="175"/>
      <c r="C1390" s="176"/>
      <c r="D1390" s="177"/>
      <c r="E1390" s="178"/>
    </row>
    <row r="1391" spans="2:5" x14ac:dyDescent="0.2">
      <c r="B1391" s="175"/>
      <c r="C1391" s="176"/>
      <c r="D1391" s="177"/>
      <c r="E1391" s="178"/>
    </row>
    <row r="1392" spans="2:5" x14ac:dyDescent="0.2">
      <c r="B1392" s="175"/>
      <c r="C1392" s="176"/>
      <c r="D1392" s="177"/>
      <c r="E1392" s="178"/>
    </row>
    <row r="1393" spans="2:5" x14ac:dyDescent="0.2">
      <c r="B1393" s="175"/>
      <c r="C1393" s="176"/>
      <c r="D1393" s="177"/>
      <c r="E1393" s="178"/>
    </row>
    <row r="1394" spans="2:5" x14ac:dyDescent="0.2">
      <c r="B1394" s="175"/>
      <c r="C1394" s="176"/>
      <c r="D1394" s="177"/>
      <c r="E1394" s="178"/>
    </row>
    <row r="1395" spans="2:5" x14ac:dyDescent="0.2">
      <c r="B1395" s="175"/>
      <c r="C1395" s="176"/>
      <c r="D1395" s="177"/>
      <c r="E1395" s="178"/>
    </row>
    <row r="1396" spans="2:5" x14ac:dyDescent="0.2">
      <c r="B1396" s="175"/>
      <c r="C1396" s="176"/>
      <c r="D1396" s="177"/>
      <c r="E1396" s="178"/>
    </row>
    <row r="1397" spans="2:5" x14ac:dyDescent="0.2">
      <c r="B1397" s="175"/>
      <c r="C1397" s="176"/>
      <c r="D1397" s="177"/>
      <c r="E1397" s="178"/>
    </row>
    <row r="1398" spans="2:5" x14ac:dyDescent="0.2">
      <c r="B1398" s="175"/>
      <c r="C1398" s="176"/>
      <c r="D1398" s="177"/>
      <c r="E1398" s="178"/>
    </row>
    <row r="1399" spans="2:5" x14ac:dyDescent="0.2">
      <c r="B1399" s="175"/>
      <c r="C1399" s="176"/>
      <c r="D1399" s="177"/>
      <c r="E1399" s="178"/>
    </row>
    <row r="1400" spans="2:5" x14ac:dyDescent="0.2">
      <c r="B1400" s="175"/>
      <c r="C1400" s="176"/>
      <c r="D1400" s="177"/>
      <c r="E1400" s="178"/>
    </row>
    <row r="1401" spans="2:5" x14ac:dyDescent="0.2">
      <c r="B1401" s="175"/>
      <c r="C1401" s="176"/>
      <c r="D1401" s="177"/>
      <c r="E1401" s="178"/>
    </row>
    <row r="1402" spans="2:5" x14ac:dyDescent="0.2">
      <c r="B1402" s="175"/>
      <c r="C1402" s="176"/>
      <c r="D1402" s="177"/>
      <c r="E1402" s="178"/>
    </row>
    <row r="1403" spans="2:5" x14ac:dyDescent="0.2">
      <c r="B1403" s="175"/>
      <c r="C1403" s="176"/>
      <c r="D1403" s="177"/>
      <c r="E1403" s="178"/>
    </row>
    <row r="1404" spans="2:5" x14ac:dyDescent="0.2">
      <c r="B1404" s="175"/>
      <c r="C1404" s="176"/>
      <c r="D1404" s="177"/>
      <c r="E1404" s="178"/>
    </row>
    <row r="1405" spans="2:5" x14ac:dyDescent="0.2">
      <c r="B1405" s="175"/>
      <c r="C1405" s="176"/>
      <c r="D1405" s="177"/>
      <c r="E1405" s="178"/>
    </row>
    <row r="1406" spans="2:5" x14ac:dyDescent="0.2">
      <c r="B1406" s="175"/>
      <c r="C1406" s="176"/>
      <c r="D1406" s="177"/>
      <c r="E1406" s="178"/>
    </row>
    <row r="1407" spans="2:5" x14ac:dyDescent="0.2">
      <c r="B1407" s="175"/>
      <c r="C1407" s="176"/>
      <c r="D1407" s="177"/>
      <c r="E1407" s="178"/>
    </row>
    <row r="1408" spans="2:5" x14ac:dyDescent="0.2">
      <c r="B1408" s="175"/>
      <c r="C1408" s="176"/>
      <c r="D1408" s="177"/>
      <c r="E1408" s="178"/>
    </row>
    <row r="1409" spans="2:5" x14ac:dyDescent="0.2">
      <c r="B1409" s="175"/>
      <c r="C1409" s="176"/>
      <c r="D1409" s="177"/>
      <c r="E1409" s="178"/>
    </row>
    <row r="1410" spans="2:5" x14ac:dyDescent="0.2">
      <c r="B1410" s="175"/>
      <c r="C1410" s="176"/>
      <c r="D1410" s="177"/>
      <c r="E1410" s="178"/>
    </row>
    <row r="1411" spans="2:5" x14ac:dyDescent="0.2">
      <c r="B1411" s="175"/>
      <c r="C1411" s="176"/>
      <c r="D1411" s="177"/>
      <c r="E1411" s="178"/>
    </row>
    <row r="1412" spans="2:5" x14ac:dyDescent="0.2">
      <c r="B1412" s="175"/>
      <c r="C1412" s="176"/>
      <c r="D1412" s="177"/>
      <c r="E1412" s="178"/>
    </row>
    <row r="1413" spans="2:5" x14ac:dyDescent="0.2">
      <c r="B1413" s="175"/>
      <c r="C1413" s="176"/>
      <c r="D1413" s="177"/>
      <c r="E1413" s="178"/>
    </row>
    <row r="1414" spans="2:5" x14ac:dyDescent="0.2">
      <c r="B1414" s="175"/>
      <c r="C1414" s="176"/>
      <c r="D1414" s="177"/>
      <c r="E1414" s="178"/>
    </row>
    <row r="1415" spans="2:5" x14ac:dyDescent="0.2">
      <c r="B1415" s="175"/>
      <c r="C1415" s="176"/>
      <c r="D1415" s="177"/>
      <c r="E1415" s="178"/>
    </row>
    <row r="1416" spans="2:5" x14ac:dyDescent="0.2">
      <c r="B1416" s="175"/>
      <c r="C1416" s="176"/>
      <c r="D1416" s="177"/>
      <c r="E1416" s="178"/>
    </row>
    <row r="1417" spans="2:5" x14ac:dyDescent="0.2">
      <c r="B1417" s="175"/>
      <c r="C1417" s="176"/>
      <c r="D1417" s="177"/>
      <c r="E1417" s="178"/>
    </row>
    <row r="1418" spans="2:5" x14ac:dyDescent="0.2">
      <c r="B1418" s="175"/>
      <c r="C1418" s="176"/>
      <c r="D1418" s="177"/>
      <c r="E1418" s="178"/>
    </row>
    <row r="1419" spans="2:5" x14ac:dyDescent="0.2">
      <c r="B1419" s="175"/>
      <c r="C1419" s="176"/>
      <c r="D1419" s="177"/>
      <c r="E1419" s="178"/>
    </row>
    <row r="1420" spans="2:5" x14ac:dyDescent="0.2">
      <c r="B1420" s="175"/>
      <c r="C1420" s="176"/>
      <c r="D1420" s="177"/>
      <c r="E1420" s="178"/>
    </row>
    <row r="1421" spans="2:5" x14ac:dyDescent="0.2">
      <c r="B1421" s="175"/>
      <c r="C1421" s="176"/>
      <c r="D1421" s="177"/>
      <c r="E1421" s="178"/>
    </row>
    <row r="1422" spans="2:5" x14ac:dyDescent="0.2">
      <c r="B1422" s="175"/>
      <c r="C1422" s="176"/>
      <c r="D1422" s="177"/>
      <c r="E1422" s="178"/>
    </row>
    <row r="1423" spans="2:5" x14ac:dyDescent="0.2">
      <c r="B1423" s="175"/>
      <c r="C1423" s="176"/>
      <c r="D1423" s="177"/>
      <c r="E1423" s="178"/>
    </row>
    <row r="1424" spans="2:5" x14ac:dyDescent="0.2">
      <c r="B1424" s="175"/>
      <c r="C1424" s="176"/>
      <c r="D1424" s="177"/>
      <c r="E1424" s="178"/>
    </row>
    <row r="1425" spans="2:5" x14ac:dyDescent="0.2">
      <c r="B1425" s="175"/>
      <c r="C1425" s="176"/>
      <c r="D1425" s="177"/>
      <c r="E1425" s="178"/>
    </row>
    <row r="1426" spans="2:5" x14ac:dyDescent="0.2">
      <c r="B1426" s="175"/>
      <c r="C1426" s="176"/>
      <c r="D1426" s="177"/>
      <c r="E1426" s="178"/>
    </row>
    <row r="1427" spans="2:5" x14ac:dyDescent="0.2">
      <c r="B1427" s="175"/>
      <c r="C1427" s="176"/>
      <c r="D1427" s="177"/>
      <c r="E1427" s="178"/>
    </row>
    <row r="1428" spans="2:5" x14ac:dyDescent="0.2">
      <c r="B1428" s="175"/>
      <c r="C1428" s="176"/>
      <c r="D1428" s="177"/>
      <c r="E1428" s="178"/>
    </row>
    <row r="1429" spans="2:5" x14ac:dyDescent="0.2">
      <c r="B1429" s="175"/>
      <c r="C1429" s="176"/>
      <c r="D1429" s="177"/>
      <c r="E1429" s="178"/>
    </row>
    <row r="1430" spans="2:5" x14ac:dyDescent="0.2">
      <c r="B1430" s="175"/>
      <c r="C1430" s="176"/>
      <c r="D1430" s="177"/>
      <c r="E1430" s="178"/>
    </row>
    <row r="1431" spans="2:5" x14ac:dyDescent="0.2">
      <c r="B1431" s="175"/>
      <c r="C1431" s="176"/>
      <c r="D1431" s="177"/>
      <c r="E1431" s="178"/>
    </row>
    <row r="1432" spans="2:5" x14ac:dyDescent="0.2">
      <c r="B1432" s="175"/>
      <c r="C1432" s="176"/>
      <c r="D1432" s="177"/>
      <c r="E1432" s="178"/>
    </row>
    <row r="1433" spans="2:5" x14ac:dyDescent="0.2">
      <c r="B1433" s="175"/>
      <c r="C1433" s="176"/>
      <c r="D1433" s="177"/>
      <c r="E1433" s="178"/>
    </row>
    <row r="1434" spans="2:5" x14ac:dyDescent="0.2">
      <c r="B1434" s="175"/>
      <c r="C1434" s="176"/>
      <c r="D1434" s="177"/>
      <c r="E1434" s="178"/>
    </row>
    <row r="1435" spans="2:5" x14ac:dyDescent="0.2">
      <c r="B1435" s="175"/>
      <c r="C1435" s="176"/>
      <c r="D1435" s="177"/>
      <c r="E1435" s="178"/>
    </row>
    <row r="1436" spans="2:5" x14ac:dyDescent="0.2">
      <c r="B1436" s="175"/>
      <c r="C1436" s="176"/>
      <c r="D1436" s="177"/>
      <c r="E1436" s="178"/>
    </row>
    <row r="1437" spans="2:5" x14ac:dyDescent="0.2">
      <c r="B1437" s="175"/>
      <c r="C1437" s="176"/>
      <c r="D1437" s="177"/>
      <c r="E1437" s="178"/>
    </row>
    <row r="1438" spans="2:5" x14ac:dyDescent="0.2">
      <c r="B1438" s="175"/>
      <c r="C1438" s="176"/>
      <c r="D1438" s="177"/>
      <c r="E1438" s="178"/>
    </row>
    <row r="1439" spans="2:5" x14ac:dyDescent="0.2">
      <c r="B1439" s="175"/>
      <c r="C1439" s="176"/>
      <c r="D1439" s="177"/>
      <c r="E1439" s="178"/>
    </row>
    <row r="1440" spans="2:5" x14ac:dyDescent="0.2">
      <c r="B1440" s="175"/>
      <c r="C1440" s="176"/>
      <c r="D1440" s="177"/>
      <c r="E1440" s="178"/>
    </row>
    <row r="1441" spans="2:5" x14ac:dyDescent="0.2">
      <c r="B1441" s="175"/>
      <c r="C1441" s="176"/>
      <c r="D1441" s="177"/>
      <c r="E1441" s="178"/>
    </row>
    <row r="1442" spans="2:5" x14ac:dyDescent="0.2">
      <c r="B1442" s="175"/>
      <c r="C1442" s="176"/>
      <c r="D1442" s="177"/>
      <c r="E1442" s="178"/>
    </row>
    <row r="1443" spans="2:5" x14ac:dyDescent="0.2">
      <c r="B1443" s="175"/>
      <c r="C1443" s="176"/>
      <c r="D1443" s="177"/>
      <c r="E1443" s="178"/>
    </row>
    <row r="1444" spans="2:5" x14ac:dyDescent="0.2">
      <c r="B1444" s="175"/>
      <c r="C1444" s="176"/>
      <c r="D1444" s="177"/>
      <c r="E1444" s="178"/>
    </row>
    <row r="1445" spans="2:5" x14ac:dyDescent="0.2">
      <c r="B1445" s="175"/>
      <c r="C1445" s="176"/>
      <c r="D1445" s="177"/>
      <c r="E1445" s="178"/>
    </row>
    <row r="1446" spans="2:5" x14ac:dyDescent="0.2">
      <c r="B1446" s="175"/>
      <c r="C1446" s="176"/>
      <c r="D1446" s="177"/>
      <c r="E1446" s="178"/>
    </row>
    <row r="1447" spans="2:5" x14ac:dyDescent="0.2">
      <c r="B1447" s="175"/>
      <c r="C1447" s="176"/>
      <c r="D1447" s="177"/>
      <c r="E1447" s="178"/>
    </row>
    <row r="1448" spans="2:5" x14ac:dyDescent="0.2">
      <c r="B1448" s="175"/>
      <c r="C1448" s="176"/>
      <c r="D1448" s="177"/>
      <c r="E1448" s="178"/>
    </row>
    <row r="1449" spans="2:5" x14ac:dyDescent="0.2">
      <c r="B1449" s="175"/>
      <c r="C1449" s="176"/>
      <c r="D1449" s="177"/>
      <c r="E1449" s="178"/>
    </row>
    <row r="1450" spans="2:5" x14ac:dyDescent="0.2">
      <c r="B1450" s="175"/>
      <c r="C1450" s="176"/>
      <c r="D1450" s="177"/>
      <c r="E1450" s="178"/>
    </row>
    <row r="1451" spans="2:5" x14ac:dyDescent="0.2">
      <c r="B1451" s="175"/>
      <c r="C1451" s="176"/>
      <c r="D1451" s="177"/>
      <c r="E1451" s="178"/>
    </row>
    <row r="1452" spans="2:5" x14ac:dyDescent="0.2">
      <c r="B1452" s="175"/>
      <c r="C1452" s="176"/>
      <c r="D1452" s="177"/>
      <c r="E1452" s="178"/>
    </row>
    <row r="1453" spans="2:5" x14ac:dyDescent="0.2">
      <c r="B1453" s="175"/>
      <c r="C1453" s="176"/>
      <c r="D1453" s="177"/>
      <c r="E1453" s="178"/>
    </row>
    <row r="1454" spans="2:5" x14ac:dyDescent="0.2">
      <c r="B1454" s="175"/>
      <c r="C1454" s="176"/>
      <c r="D1454" s="177"/>
      <c r="E1454" s="178"/>
    </row>
    <row r="1455" spans="2:5" x14ac:dyDescent="0.2">
      <c r="B1455" s="175"/>
      <c r="C1455" s="176"/>
      <c r="D1455" s="177"/>
      <c r="E1455" s="178"/>
    </row>
    <row r="1456" spans="2:5" x14ac:dyDescent="0.2">
      <c r="B1456" s="175"/>
      <c r="C1456" s="176"/>
      <c r="D1456" s="177"/>
      <c r="E1456" s="178"/>
    </row>
    <row r="1457" spans="2:5" x14ac:dyDescent="0.2">
      <c r="B1457" s="175"/>
      <c r="C1457" s="176"/>
      <c r="D1457" s="177"/>
      <c r="E1457" s="178"/>
    </row>
    <row r="1458" spans="2:5" x14ac:dyDescent="0.2">
      <c r="B1458" s="175"/>
      <c r="C1458" s="176"/>
      <c r="D1458" s="177"/>
      <c r="E1458" s="178"/>
    </row>
    <row r="1459" spans="2:5" x14ac:dyDescent="0.2">
      <c r="B1459" s="175"/>
      <c r="C1459" s="176"/>
      <c r="D1459" s="177"/>
      <c r="E1459" s="178"/>
    </row>
    <row r="1460" spans="2:5" x14ac:dyDescent="0.2">
      <c r="B1460" s="175"/>
      <c r="C1460" s="176"/>
      <c r="D1460" s="177"/>
      <c r="E1460" s="178"/>
    </row>
    <row r="1461" spans="2:5" x14ac:dyDescent="0.2">
      <c r="B1461" s="175"/>
      <c r="C1461" s="176"/>
      <c r="D1461" s="177"/>
      <c r="E1461" s="178"/>
    </row>
    <row r="1462" spans="2:5" x14ac:dyDescent="0.2">
      <c r="B1462" s="175"/>
      <c r="C1462" s="176"/>
      <c r="D1462" s="177"/>
      <c r="E1462" s="178"/>
    </row>
    <row r="1463" spans="2:5" x14ac:dyDescent="0.2">
      <c r="B1463" s="175"/>
      <c r="C1463" s="176"/>
      <c r="D1463" s="177"/>
      <c r="E1463" s="178"/>
    </row>
    <row r="1464" spans="2:5" x14ac:dyDescent="0.2">
      <c r="B1464" s="175"/>
      <c r="C1464" s="176"/>
      <c r="D1464" s="177"/>
      <c r="E1464" s="178"/>
    </row>
    <row r="1465" spans="2:5" x14ac:dyDescent="0.2">
      <c r="B1465" s="175"/>
      <c r="C1465" s="176"/>
      <c r="D1465" s="177"/>
      <c r="E1465" s="178"/>
    </row>
    <row r="1466" spans="2:5" x14ac:dyDescent="0.2">
      <c r="B1466" s="175"/>
      <c r="C1466" s="176"/>
      <c r="D1466" s="177"/>
      <c r="E1466" s="178"/>
    </row>
    <row r="1467" spans="2:5" x14ac:dyDescent="0.2">
      <c r="B1467" s="175"/>
      <c r="C1467" s="176"/>
      <c r="D1467" s="177"/>
      <c r="E1467" s="178"/>
    </row>
    <row r="1468" spans="2:5" x14ac:dyDescent="0.2">
      <c r="B1468" s="175"/>
      <c r="C1468" s="176"/>
      <c r="D1468" s="177"/>
      <c r="E1468" s="178"/>
    </row>
    <row r="1469" spans="2:5" x14ac:dyDescent="0.2">
      <c r="B1469" s="175"/>
      <c r="C1469" s="176"/>
      <c r="D1469" s="177"/>
      <c r="E1469" s="178"/>
    </row>
    <row r="1470" spans="2:5" x14ac:dyDescent="0.2">
      <c r="B1470" s="175"/>
      <c r="C1470" s="176"/>
      <c r="D1470" s="177"/>
      <c r="E1470" s="178"/>
    </row>
    <row r="1471" spans="2:5" x14ac:dyDescent="0.2">
      <c r="B1471" s="175"/>
      <c r="C1471" s="176"/>
      <c r="D1471" s="177"/>
      <c r="E1471" s="178"/>
    </row>
    <row r="1472" spans="2:5" x14ac:dyDescent="0.2">
      <c r="B1472" s="175"/>
      <c r="C1472" s="176"/>
      <c r="D1472" s="177"/>
      <c r="E1472" s="178"/>
    </row>
    <row r="1473" spans="2:5" x14ac:dyDescent="0.2">
      <c r="B1473" s="175"/>
      <c r="C1473" s="176"/>
      <c r="D1473" s="177"/>
      <c r="E1473" s="178"/>
    </row>
    <row r="1474" spans="2:5" x14ac:dyDescent="0.2">
      <c r="B1474" s="175"/>
      <c r="C1474" s="176"/>
      <c r="D1474" s="177"/>
      <c r="E1474" s="178"/>
    </row>
    <row r="1475" spans="2:5" x14ac:dyDescent="0.2">
      <c r="B1475" s="175"/>
      <c r="C1475" s="176"/>
      <c r="D1475" s="177"/>
      <c r="E1475" s="178"/>
    </row>
    <row r="1476" spans="2:5" x14ac:dyDescent="0.2">
      <c r="B1476" s="175"/>
      <c r="C1476" s="176"/>
      <c r="D1476" s="177"/>
      <c r="E1476" s="178"/>
    </row>
    <row r="1477" spans="2:5" x14ac:dyDescent="0.2">
      <c r="B1477" s="175"/>
      <c r="C1477" s="176"/>
      <c r="D1477" s="177"/>
      <c r="E1477" s="178"/>
    </row>
    <row r="1478" spans="2:5" x14ac:dyDescent="0.2">
      <c r="B1478" s="175"/>
      <c r="C1478" s="176"/>
      <c r="D1478" s="177"/>
      <c r="E1478" s="178"/>
    </row>
    <row r="1479" spans="2:5" x14ac:dyDescent="0.2">
      <c r="B1479" s="175"/>
      <c r="C1479" s="176"/>
      <c r="D1479" s="177"/>
      <c r="E1479" s="178"/>
    </row>
    <row r="1480" spans="2:5" x14ac:dyDescent="0.2">
      <c r="B1480" s="175"/>
      <c r="C1480" s="176"/>
      <c r="D1480" s="177"/>
      <c r="E1480" s="178"/>
    </row>
    <row r="1481" spans="2:5" x14ac:dyDescent="0.2">
      <c r="B1481" s="175"/>
      <c r="C1481" s="176"/>
      <c r="D1481" s="177"/>
      <c r="E1481" s="178"/>
    </row>
    <row r="1482" spans="2:5" x14ac:dyDescent="0.2">
      <c r="B1482" s="175"/>
      <c r="C1482" s="176"/>
      <c r="D1482" s="177"/>
      <c r="E1482" s="178"/>
    </row>
    <row r="1483" spans="2:5" x14ac:dyDescent="0.2">
      <c r="B1483" s="175"/>
      <c r="C1483" s="176"/>
      <c r="D1483" s="177"/>
      <c r="E1483" s="178"/>
    </row>
    <row r="1484" spans="2:5" x14ac:dyDescent="0.2">
      <c r="B1484" s="175"/>
      <c r="C1484" s="176"/>
      <c r="D1484" s="177"/>
      <c r="E1484" s="178"/>
    </row>
    <row r="1485" spans="2:5" x14ac:dyDescent="0.2">
      <c r="B1485" s="175"/>
      <c r="C1485" s="176"/>
      <c r="D1485" s="177"/>
      <c r="E1485" s="178"/>
    </row>
    <row r="1486" spans="2:5" x14ac:dyDescent="0.2">
      <c r="B1486" s="175"/>
      <c r="C1486" s="176"/>
      <c r="D1486" s="177"/>
      <c r="E1486" s="178"/>
    </row>
    <row r="1487" spans="2:5" x14ac:dyDescent="0.2">
      <c r="B1487" s="175"/>
      <c r="C1487" s="176"/>
      <c r="D1487" s="177"/>
      <c r="E1487" s="178"/>
    </row>
    <row r="1488" spans="2:5" x14ac:dyDescent="0.2">
      <c r="B1488" s="175"/>
      <c r="C1488" s="176"/>
      <c r="D1488" s="177"/>
      <c r="E1488" s="178"/>
    </row>
    <row r="1489" spans="2:5" x14ac:dyDescent="0.2">
      <c r="B1489" s="175"/>
      <c r="C1489" s="176"/>
      <c r="D1489" s="177"/>
      <c r="E1489" s="178"/>
    </row>
    <row r="1490" spans="2:5" x14ac:dyDescent="0.2">
      <c r="B1490" s="175"/>
      <c r="C1490" s="176"/>
      <c r="D1490" s="177"/>
      <c r="E1490" s="178"/>
    </row>
    <row r="1491" spans="2:5" x14ac:dyDescent="0.2">
      <c r="B1491" s="175"/>
      <c r="C1491" s="176"/>
      <c r="D1491" s="177"/>
      <c r="E1491" s="178"/>
    </row>
    <row r="1492" spans="2:5" x14ac:dyDescent="0.2">
      <c r="B1492" s="175"/>
      <c r="C1492" s="176"/>
      <c r="D1492" s="177"/>
      <c r="E1492" s="178"/>
    </row>
    <row r="1493" spans="2:5" x14ac:dyDescent="0.2">
      <c r="B1493" s="175"/>
      <c r="C1493" s="176"/>
      <c r="D1493" s="177"/>
      <c r="E1493" s="178"/>
    </row>
    <row r="1494" spans="2:5" x14ac:dyDescent="0.2">
      <c r="B1494" s="175"/>
      <c r="C1494" s="176"/>
      <c r="D1494" s="177"/>
      <c r="E1494" s="178"/>
    </row>
    <row r="1495" spans="2:5" x14ac:dyDescent="0.2">
      <c r="B1495" s="175"/>
      <c r="C1495" s="176"/>
      <c r="D1495" s="177"/>
      <c r="E1495" s="178"/>
    </row>
    <row r="1496" spans="2:5" x14ac:dyDescent="0.2">
      <c r="B1496" s="175"/>
      <c r="C1496" s="176"/>
      <c r="D1496" s="177"/>
      <c r="E1496" s="178"/>
    </row>
    <row r="1497" spans="2:5" x14ac:dyDescent="0.2">
      <c r="B1497" s="175"/>
      <c r="C1497" s="176"/>
      <c r="D1497" s="177"/>
      <c r="E1497" s="178"/>
    </row>
    <row r="1498" spans="2:5" x14ac:dyDescent="0.2">
      <c r="B1498" s="175"/>
      <c r="C1498" s="176"/>
      <c r="D1498" s="177"/>
      <c r="E1498" s="178"/>
    </row>
    <row r="1499" spans="2:5" x14ac:dyDescent="0.2">
      <c r="B1499" s="175"/>
      <c r="C1499" s="176"/>
      <c r="D1499" s="177"/>
      <c r="E1499" s="178"/>
    </row>
    <row r="1500" spans="2:5" x14ac:dyDescent="0.2">
      <c r="B1500" s="175"/>
      <c r="C1500" s="176"/>
      <c r="D1500" s="177"/>
      <c r="E1500" s="178"/>
    </row>
    <row r="1501" spans="2:5" x14ac:dyDescent="0.2">
      <c r="B1501" s="175"/>
      <c r="C1501" s="176"/>
      <c r="D1501" s="177"/>
      <c r="E1501" s="178"/>
    </row>
    <row r="1502" spans="2:5" x14ac:dyDescent="0.2">
      <c r="B1502" s="175"/>
      <c r="C1502" s="176"/>
      <c r="D1502" s="177"/>
      <c r="E1502" s="178"/>
    </row>
    <row r="1503" spans="2:5" x14ac:dyDescent="0.2">
      <c r="B1503" s="175"/>
      <c r="C1503" s="176"/>
      <c r="D1503" s="177"/>
      <c r="E1503" s="178"/>
    </row>
    <row r="1504" spans="2:5" x14ac:dyDescent="0.2">
      <c r="B1504" s="175"/>
      <c r="C1504" s="176"/>
      <c r="D1504" s="177"/>
      <c r="E1504" s="178"/>
    </row>
    <row r="1505" spans="2:5" x14ac:dyDescent="0.2">
      <c r="B1505" s="175"/>
      <c r="C1505" s="176"/>
      <c r="D1505" s="177"/>
      <c r="E1505" s="178"/>
    </row>
    <row r="1506" spans="2:5" x14ac:dyDescent="0.2">
      <c r="B1506" s="175"/>
      <c r="C1506" s="176"/>
      <c r="D1506" s="177"/>
      <c r="E1506" s="178"/>
    </row>
    <row r="1507" spans="2:5" x14ac:dyDescent="0.2">
      <c r="B1507" s="175"/>
      <c r="C1507" s="176"/>
      <c r="D1507" s="177"/>
      <c r="E1507" s="178"/>
    </row>
    <row r="1508" spans="2:5" x14ac:dyDescent="0.2">
      <c r="B1508" s="175"/>
      <c r="C1508" s="176"/>
      <c r="D1508" s="177"/>
      <c r="E1508" s="178"/>
    </row>
    <row r="1509" spans="2:5" x14ac:dyDescent="0.2">
      <c r="B1509" s="175"/>
      <c r="C1509" s="176"/>
      <c r="D1509" s="177"/>
      <c r="E1509" s="178"/>
    </row>
    <row r="1510" spans="2:5" x14ac:dyDescent="0.2">
      <c r="B1510" s="175"/>
      <c r="C1510" s="176"/>
      <c r="D1510" s="177"/>
      <c r="E1510" s="178"/>
    </row>
    <row r="1511" spans="2:5" x14ac:dyDescent="0.2">
      <c r="B1511" s="175"/>
      <c r="C1511" s="176"/>
      <c r="D1511" s="177"/>
      <c r="E1511" s="178"/>
    </row>
    <row r="1512" spans="2:5" x14ac:dyDescent="0.2">
      <c r="B1512" s="175"/>
      <c r="C1512" s="176"/>
      <c r="D1512" s="177"/>
      <c r="E1512" s="178"/>
    </row>
    <row r="1513" spans="2:5" x14ac:dyDescent="0.2">
      <c r="B1513" s="175"/>
      <c r="C1513" s="176"/>
      <c r="D1513" s="177"/>
      <c r="E1513" s="178"/>
    </row>
    <row r="1514" spans="2:5" x14ac:dyDescent="0.2">
      <c r="B1514" s="175"/>
      <c r="C1514" s="176"/>
      <c r="D1514" s="177"/>
      <c r="E1514" s="178"/>
    </row>
    <row r="1515" spans="2:5" x14ac:dyDescent="0.2">
      <c r="B1515" s="175"/>
      <c r="C1515" s="176"/>
      <c r="D1515" s="177"/>
      <c r="E1515" s="178"/>
    </row>
    <row r="1516" spans="2:5" x14ac:dyDescent="0.2">
      <c r="B1516" s="175"/>
      <c r="C1516" s="176"/>
      <c r="D1516" s="177"/>
      <c r="E1516" s="178"/>
    </row>
    <row r="1517" spans="2:5" x14ac:dyDescent="0.2">
      <c r="B1517" s="175"/>
      <c r="C1517" s="176"/>
      <c r="D1517" s="177"/>
      <c r="E1517" s="178"/>
    </row>
    <row r="1518" spans="2:5" x14ac:dyDescent="0.2">
      <c r="B1518" s="175"/>
      <c r="C1518" s="176"/>
      <c r="D1518" s="177"/>
      <c r="E1518" s="178"/>
    </row>
    <row r="1519" spans="2:5" x14ac:dyDescent="0.2">
      <c r="B1519" s="175"/>
      <c r="C1519" s="176"/>
      <c r="D1519" s="177"/>
      <c r="E1519" s="178"/>
    </row>
    <row r="1520" spans="2:5" x14ac:dyDescent="0.2">
      <c r="B1520" s="175"/>
      <c r="C1520" s="176"/>
      <c r="D1520" s="177"/>
      <c r="E1520" s="178"/>
    </row>
    <row r="1521" spans="2:5" x14ac:dyDescent="0.2">
      <c r="B1521" s="175"/>
      <c r="C1521" s="176"/>
      <c r="D1521" s="177"/>
      <c r="E1521" s="178"/>
    </row>
    <row r="1522" spans="2:5" x14ac:dyDescent="0.2">
      <c r="B1522" s="175"/>
      <c r="C1522" s="176"/>
      <c r="D1522" s="177"/>
      <c r="E1522" s="178"/>
    </row>
    <row r="1523" spans="2:5" x14ac:dyDescent="0.2">
      <c r="B1523" s="175"/>
      <c r="C1523" s="176"/>
      <c r="D1523" s="177"/>
      <c r="E1523" s="178"/>
    </row>
    <row r="1524" spans="2:5" x14ac:dyDescent="0.2">
      <c r="B1524" s="175"/>
      <c r="C1524" s="176"/>
      <c r="D1524" s="177"/>
      <c r="E1524" s="178"/>
    </row>
    <row r="1525" spans="2:5" x14ac:dyDescent="0.2">
      <c r="B1525" s="175"/>
      <c r="C1525" s="176"/>
      <c r="D1525" s="177"/>
      <c r="E1525" s="178"/>
    </row>
    <row r="1526" spans="2:5" x14ac:dyDescent="0.2">
      <c r="B1526" s="175"/>
      <c r="C1526" s="176"/>
      <c r="D1526" s="177"/>
      <c r="E1526" s="178"/>
    </row>
    <row r="1527" spans="2:5" x14ac:dyDescent="0.2">
      <c r="B1527" s="175"/>
      <c r="C1527" s="176"/>
      <c r="D1527" s="177"/>
      <c r="E1527" s="178"/>
    </row>
    <row r="1528" spans="2:5" x14ac:dyDescent="0.2">
      <c r="B1528" s="175"/>
      <c r="C1528" s="176"/>
      <c r="D1528" s="177"/>
      <c r="E1528" s="178"/>
    </row>
    <row r="1529" spans="2:5" x14ac:dyDescent="0.2">
      <c r="B1529" s="175"/>
      <c r="C1529" s="176"/>
      <c r="D1529" s="177"/>
      <c r="E1529" s="178"/>
    </row>
    <row r="1530" spans="2:5" x14ac:dyDescent="0.2">
      <c r="B1530" s="175"/>
      <c r="C1530" s="176"/>
      <c r="D1530" s="177"/>
      <c r="E1530" s="178"/>
    </row>
    <row r="1531" spans="2:5" x14ac:dyDescent="0.2">
      <c r="B1531" s="175"/>
      <c r="C1531" s="176"/>
      <c r="D1531" s="177"/>
      <c r="E1531" s="178"/>
    </row>
    <row r="1532" spans="2:5" x14ac:dyDescent="0.2">
      <c r="B1532" s="175"/>
      <c r="C1532" s="176"/>
      <c r="D1532" s="177"/>
      <c r="E1532" s="178"/>
    </row>
    <row r="1533" spans="2:5" x14ac:dyDescent="0.2">
      <c r="B1533" s="175"/>
      <c r="C1533" s="176"/>
      <c r="D1533" s="177"/>
      <c r="E1533" s="178"/>
    </row>
    <row r="1534" spans="2:5" x14ac:dyDescent="0.2">
      <c r="B1534" s="175"/>
      <c r="C1534" s="176"/>
      <c r="D1534" s="177"/>
      <c r="E1534" s="178"/>
    </row>
    <row r="1535" spans="2:5" x14ac:dyDescent="0.2">
      <c r="B1535" s="175"/>
      <c r="C1535" s="176"/>
      <c r="D1535" s="177"/>
      <c r="E1535" s="178"/>
    </row>
    <row r="1536" spans="2:5" x14ac:dyDescent="0.2">
      <c r="B1536" s="175"/>
      <c r="C1536" s="176"/>
      <c r="D1536" s="177"/>
      <c r="E1536" s="178"/>
    </row>
    <row r="1537" spans="2:5" x14ac:dyDescent="0.2">
      <c r="B1537" s="175"/>
      <c r="C1537" s="176"/>
      <c r="D1537" s="177"/>
      <c r="E1537" s="178"/>
    </row>
    <row r="1538" spans="2:5" x14ac:dyDescent="0.2">
      <c r="B1538" s="175"/>
      <c r="C1538" s="176"/>
      <c r="D1538" s="177"/>
      <c r="E1538" s="178"/>
    </row>
    <row r="1539" spans="2:5" x14ac:dyDescent="0.2">
      <c r="B1539" s="175"/>
      <c r="C1539" s="176"/>
      <c r="D1539" s="177"/>
      <c r="E1539" s="178"/>
    </row>
    <row r="1540" spans="2:5" x14ac:dyDescent="0.2">
      <c r="B1540" s="175"/>
      <c r="C1540" s="176"/>
      <c r="D1540" s="177"/>
      <c r="E1540" s="178"/>
    </row>
    <row r="1541" spans="2:5" x14ac:dyDescent="0.2">
      <c r="B1541" s="175"/>
      <c r="C1541" s="176"/>
      <c r="D1541" s="177"/>
      <c r="E1541" s="178"/>
    </row>
    <row r="1542" spans="2:5" x14ac:dyDescent="0.2">
      <c r="B1542" s="175"/>
      <c r="C1542" s="176"/>
      <c r="D1542" s="177"/>
      <c r="E1542" s="178"/>
    </row>
    <row r="1543" spans="2:5" x14ac:dyDescent="0.2">
      <c r="B1543" s="175"/>
      <c r="C1543" s="176"/>
      <c r="D1543" s="177"/>
      <c r="E1543" s="178"/>
    </row>
    <row r="1544" spans="2:5" x14ac:dyDescent="0.2">
      <c r="B1544" s="175"/>
      <c r="C1544" s="176"/>
      <c r="D1544" s="177"/>
      <c r="E1544" s="178"/>
    </row>
    <row r="1545" spans="2:5" x14ac:dyDescent="0.2">
      <c r="B1545" s="175"/>
      <c r="C1545" s="176"/>
      <c r="D1545" s="177"/>
      <c r="E1545" s="178"/>
    </row>
    <row r="1546" spans="2:5" x14ac:dyDescent="0.2">
      <c r="B1546" s="175"/>
      <c r="C1546" s="176"/>
      <c r="D1546" s="177"/>
      <c r="E1546" s="178"/>
    </row>
    <row r="1547" spans="2:5" x14ac:dyDescent="0.2">
      <c r="B1547" s="175"/>
      <c r="C1547" s="176"/>
      <c r="D1547" s="177"/>
      <c r="E1547" s="178"/>
    </row>
    <row r="1548" spans="2:5" x14ac:dyDescent="0.2">
      <c r="B1548" s="175"/>
      <c r="C1548" s="176"/>
      <c r="D1548" s="177"/>
      <c r="E1548" s="178"/>
    </row>
    <row r="1549" spans="2:5" x14ac:dyDescent="0.2">
      <c r="B1549" s="175"/>
      <c r="C1549" s="176"/>
      <c r="D1549" s="177"/>
      <c r="E1549" s="178"/>
    </row>
    <row r="1550" spans="2:5" x14ac:dyDescent="0.2">
      <c r="B1550" s="175"/>
      <c r="C1550" s="176"/>
      <c r="D1550" s="177"/>
      <c r="E1550" s="178"/>
    </row>
    <row r="1551" spans="2:5" x14ac:dyDescent="0.2">
      <c r="B1551" s="175"/>
      <c r="C1551" s="176"/>
      <c r="D1551" s="177"/>
      <c r="E1551" s="178"/>
    </row>
    <row r="1552" spans="2:5" x14ac:dyDescent="0.2">
      <c r="B1552" s="175"/>
      <c r="C1552" s="176"/>
      <c r="D1552" s="177"/>
      <c r="E1552" s="178"/>
    </row>
    <row r="1553" spans="2:5" x14ac:dyDescent="0.2">
      <c r="B1553" s="175"/>
      <c r="C1553" s="176"/>
      <c r="D1553" s="177"/>
      <c r="E1553" s="178"/>
    </row>
    <row r="1554" spans="2:5" x14ac:dyDescent="0.2">
      <c r="B1554" s="175"/>
      <c r="C1554" s="176"/>
      <c r="D1554" s="177"/>
      <c r="E1554" s="178"/>
    </row>
    <row r="1555" spans="2:5" x14ac:dyDescent="0.2">
      <c r="B1555" s="175"/>
      <c r="C1555" s="176"/>
      <c r="D1555" s="177"/>
      <c r="E1555" s="178"/>
    </row>
    <row r="1556" spans="2:5" x14ac:dyDescent="0.2">
      <c r="B1556" s="175"/>
      <c r="C1556" s="176"/>
      <c r="D1556" s="177"/>
      <c r="E1556" s="178"/>
    </row>
    <row r="1557" spans="2:5" x14ac:dyDescent="0.2">
      <c r="B1557" s="175"/>
      <c r="C1557" s="176"/>
      <c r="D1557" s="177"/>
      <c r="E1557" s="178"/>
    </row>
    <row r="1558" spans="2:5" x14ac:dyDescent="0.2">
      <c r="B1558" s="175"/>
      <c r="C1558" s="176"/>
      <c r="D1558" s="177"/>
      <c r="E1558" s="178"/>
    </row>
    <row r="1559" spans="2:5" x14ac:dyDescent="0.2">
      <c r="B1559" s="175"/>
      <c r="C1559" s="176"/>
      <c r="D1559" s="177"/>
      <c r="E1559" s="178"/>
    </row>
    <row r="1560" spans="2:5" x14ac:dyDescent="0.2">
      <c r="B1560" s="175"/>
      <c r="C1560" s="176"/>
      <c r="D1560" s="177"/>
      <c r="E1560" s="178"/>
    </row>
    <row r="1561" spans="2:5" x14ac:dyDescent="0.2">
      <c r="B1561" s="175"/>
      <c r="C1561" s="176"/>
      <c r="D1561" s="177"/>
      <c r="E1561" s="178"/>
    </row>
    <row r="1562" spans="2:5" x14ac:dyDescent="0.2">
      <c r="B1562" s="175"/>
      <c r="C1562" s="176"/>
      <c r="D1562" s="177"/>
      <c r="E1562" s="178"/>
    </row>
    <row r="1563" spans="2:5" x14ac:dyDescent="0.2">
      <c r="B1563" s="175"/>
      <c r="C1563" s="176"/>
      <c r="D1563" s="177"/>
      <c r="E1563" s="178"/>
    </row>
    <row r="1564" spans="2:5" x14ac:dyDescent="0.2">
      <c r="B1564" s="175"/>
      <c r="C1564" s="176"/>
      <c r="D1564" s="177"/>
      <c r="E1564" s="178"/>
    </row>
    <row r="1565" spans="2:5" x14ac:dyDescent="0.2">
      <c r="B1565" s="175"/>
      <c r="C1565" s="176"/>
      <c r="D1565" s="177"/>
      <c r="E1565" s="178"/>
    </row>
    <row r="1566" spans="2:5" x14ac:dyDescent="0.2">
      <c r="B1566" s="175"/>
      <c r="C1566" s="176"/>
      <c r="D1566" s="177"/>
      <c r="E1566" s="178"/>
    </row>
    <row r="1567" spans="2:5" x14ac:dyDescent="0.2">
      <c r="B1567" s="175"/>
      <c r="C1567" s="176"/>
      <c r="D1567" s="177"/>
      <c r="E1567" s="178"/>
    </row>
    <row r="1568" spans="2:5" x14ac:dyDescent="0.2">
      <c r="B1568" s="175"/>
      <c r="C1568" s="176"/>
      <c r="D1568" s="177"/>
      <c r="E1568" s="178"/>
    </row>
    <row r="1569" spans="2:5" x14ac:dyDescent="0.2">
      <c r="B1569" s="175"/>
      <c r="C1569" s="176"/>
      <c r="D1569" s="177"/>
      <c r="E1569" s="178"/>
    </row>
    <row r="1570" spans="2:5" x14ac:dyDescent="0.2">
      <c r="B1570" s="175"/>
      <c r="C1570" s="176"/>
      <c r="D1570" s="177"/>
      <c r="E1570" s="178"/>
    </row>
    <row r="1571" spans="2:5" x14ac:dyDescent="0.2">
      <c r="B1571" s="175"/>
      <c r="C1571" s="176"/>
      <c r="D1571" s="177"/>
      <c r="E1571" s="178"/>
    </row>
    <row r="1572" spans="2:5" x14ac:dyDescent="0.2">
      <c r="B1572" s="175"/>
      <c r="C1572" s="176"/>
      <c r="D1572" s="177"/>
      <c r="E1572" s="178"/>
    </row>
    <row r="1573" spans="2:5" x14ac:dyDescent="0.2">
      <c r="B1573" s="175"/>
      <c r="C1573" s="176"/>
      <c r="D1573" s="177"/>
      <c r="E1573" s="178"/>
    </row>
    <row r="1574" spans="2:5" x14ac:dyDescent="0.2">
      <c r="B1574" s="175"/>
      <c r="C1574" s="176"/>
      <c r="D1574" s="177"/>
      <c r="E1574" s="178"/>
    </row>
    <row r="1575" spans="2:5" x14ac:dyDescent="0.2">
      <c r="B1575" s="175"/>
      <c r="C1575" s="176"/>
      <c r="D1575" s="177"/>
      <c r="E1575" s="178"/>
    </row>
    <row r="1576" spans="2:5" x14ac:dyDescent="0.2">
      <c r="B1576" s="175"/>
      <c r="C1576" s="176"/>
      <c r="D1576" s="177"/>
      <c r="E1576" s="178"/>
    </row>
    <row r="1577" spans="2:5" x14ac:dyDescent="0.2">
      <c r="B1577" s="175"/>
      <c r="C1577" s="176"/>
      <c r="D1577" s="177"/>
      <c r="E1577" s="178"/>
    </row>
    <row r="1578" spans="2:5" x14ac:dyDescent="0.2">
      <c r="B1578" s="175"/>
      <c r="C1578" s="176"/>
      <c r="D1578" s="177"/>
      <c r="E1578" s="178"/>
    </row>
    <row r="1579" spans="2:5" x14ac:dyDescent="0.2">
      <c r="B1579" s="175"/>
      <c r="C1579" s="176"/>
      <c r="D1579" s="177"/>
      <c r="E1579" s="178"/>
    </row>
    <row r="1580" spans="2:5" x14ac:dyDescent="0.2">
      <c r="B1580" s="175"/>
      <c r="C1580" s="176"/>
      <c r="D1580" s="177"/>
      <c r="E1580" s="178"/>
    </row>
    <row r="1581" spans="2:5" x14ac:dyDescent="0.2">
      <c r="B1581" s="175"/>
      <c r="C1581" s="176"/>
      <c r="D1581" s="177"/>
      <c r="E1581" s="178"/>
    </row>
    <row r="1582" spans="2:5" x14ac:dyDescent="0.2">
      <c r="B1582" s="175"/>
      <c r="C1582" s="176"/>
      <c r="D1582" s="177"/>
      <c r="E1582" s="178"/>
    </row>
    <row r="1583" spans="2:5" x14ac:dyDescent="0.2">
      <c r="B1583" s="175"/>
      <c r="C1583" s="176"/>
      <c r="D1583" s="177"/>
      <c r="E1583" s="178"/>
    </row>
    <row r="1584" spans="2:5" x14ac:dyDescent="0.2">
      <c r="B1584" s="175"/>
      <c r="C1584" s="176"/>
      <c r="D1584" s="177"/>
      <c r="E1584" s="178"/>
    </row>
    <row r="1585" spans="2:5" x14ac:dyDescent="0.2">
      <c r="B1585" s="175"/>
      <c r="C1585" s="176"/>
      <c r="D1585" s="177"/>
      <c r="E1585" s="178"/>
    </row>
    <row r="1586" spans="2:5" x14ac:dyDescent="0.2">
      <c r="B1586" s="175"/>
      <c r="C1586" s="176"/>
      <c r="D1586" s="177"/>
      <c r="E1586" s="178"/>
    </row>
    <row r="1587" spans="2:5" x14ac:dyDescent="0.2">
      <c r="B1587" s="175"/>
      <c r="C1587" s="176"/>
      <c r="D1587" s="177"/>
      <c r="E1587" s="178"/>
    </row>
    <row r="1588" spans="2:5" x14ac:dyDescent="0.2">
      <c r="B1588" s="175"/>
      <c r="C1588" s="176"/>
      <c r="D1588" s="177"/>
      <c r="E1588" s="178"/>
    </row>
    <row r="1589" spans="2:5" x14ac:dyDescent="0.2">
      <c r="B1589" s="175"/>
      <c r="C1589" s="176"/>
      <c r="D1589" s="177"/>
      <c r="E1589" s="178"/>
    </row>
    <row r="1590" spans="2:5" x14ac:dyDescent="0.2">
      <c r="B1590" s="175"/>
      <c r="C1590" s="176"/>
      <c r="D1590" s="177"/>
      <c r="E1590" s="178"/>
    </row>
    <row r="1591" spans="2:5" x14ac:dyDescent="0.2">
      <c r="B1591" s="175"/>
      <c r="C1591" s="176"/>
      <c r="D1591" s="177"/>
      <c r="E1591" s="178"/>
    </row>
    <row r="1592" spans="2:5" x14ac:dyDescent="0.2">
      <c r="B1592" s="175"/>
      <c r="C1592" s="176"/>
      <c r="D1592" s="177"/>
      <c r="E1592" s="178"/>
    </row>
    <row r="1593" spans="2:5" x14ac:dyDescent="0.2">
      <c r="B1593" s="175"/>
      <c r="C1593" s="176"/>
      <c r="D1593" s="177"/>
      <c r="E1593" s="178"/>
    </row>
    <row r="1594" spans="2:5" x14ac:dyDescent="0.2">
      <c r="B1594" s="175"/>
      <c r="C1594" s="176"/>
      <c r="D1594" s="177"/>
      <c r="E1594" s="178"/>
    </row>
    <row r="1595" spans="2:5" x14ac:dyDescent="0.2">
      <c r="B1595" s="175"/>
      <c r="C1595" s="176"/>
      <c r="D1595" s="177"/>
      <c r="E1595" s="178"/>
    </row>
    <row r="1596" spans="2:5" x14ac:dyDescent="0.2">
      <c r="B1596" s="175"/>
      <c r="C1596" s="176"/>
      <c r="D1596" s="177"/>
      <c r="E1596" s="178"/>
    </row>
    <row r="1597" spans="2:5" x14ac:dyDescent="0.2">
      <c r="B1597" s="175"/>
      <c r="C1597" s="176"/>
      <c r="D1597" s="177"/>
      <c r="E1597" s="178"/>
    </row>
    <row r="1598" spans="2:5" x14ac:dyDescent="0.2">
      <c r="B1598" s="175"/>
      <c r="C1598" s="176"/>
      <c r="D1598" s="177"/>
      <c r="E1598" s="178"/>
    </row>
    <row r="1599" spans="2:5" x14ac:dyDescent="0.2">
      <c r="B1599" s="175"/>
      <c r="C1599" s="176"/>
      <c r="D1599" s="177"/>
      <c r="E1599" s="178"/>
    </row>
    <row r="1600" spans="2:5" x14ac:dyDescent="0.2">
      <c r="B1600" s="175"/>
      <c r="C1600" s="176"/>
      <c r="D1600" s="177"/>
      <c r="E1600" s="178"/>
    </row>
    <row r="1601" spans="2:5" x14ac:dyDescent="0.2">
      <c r="B1601" s="175"/>
      <c r="C1601" s="176"/>
      <c r="D1601" s="177"/>
      <c r="E1601" s="178"/>
    </row>
    <row r="1602" spans="2:5" x14ac:dyDescent="0.2">
      <c r="B1602" s="175"/>
      <c r="C1602" s="176"/>
      <c r="D1602" s="177"/>
      <c r="E1602" s="178"/>
    </row>
    <row r="1603" spans="2:5" x14ac:dyDescent="0.2">
      <c r="B1603" s="175"/>
      <c r="C1603" s="176"/>
      <c r="D1603" s="177"/>
      <c r="E1603" s="178"/>
    </row>
    <row r="1604" spans="2:5" x14ac:dyDescent="0.2">
      <c r="B1604" s="175"/>
      <c r="C1604" s="176"/>
      <c r="D1604" s="177"/>
      <c r="E1604" s="178"/>
    </row>
    <row r="1605" spans="2:5" x14ac:dyDescent="0.2">
      <c r="B1605" s="175"/>
      <c r="C1605" s="176"/>
      <c r="D1605" s="177"/>
      <c r="E1605" s="178"/>
    </row>
    <row r="1606" spans="2:5" x14ac:dyDescent="0.2">
      <c r="B1606" s="175"/>
      <c r="C1606" s="176"/>
      <c r="D1606" s="177"/>
      <c r="E1606" s="178"/>
    </row>
    <row r="1607" spans="2:5" x14ac:dyDescent="0.2">
      <c r="B1607" s="175"/>
      <c r="C1607" s="176"/>
      <c r="D1607" s="177"/>
      <c r="E1607" s="178"/>
    </row>
    <row r="1608" spans="2:5" x14ac:dyDescent="0.2">
      <c r="B1608" s="175"/>
      <c r="C1608" s="176"/>
      <c r="D1608" s="177"/>
      <c r="E1608" s="178"/>
    </row>
    <row r="1609" spans="2:5" x14ac:dyDescent="0.2">
      <c r="B1609" s="175"/>
      <c r="C1609" s="176"/>
      <c r="D1609" s="177"/>
      <c r="E1609" s="178"/>
    </row>
    <row r="1610" spans="2:5" x14ac:dyDescent="0.2">
      <c r="B1610" s="175"/>
      <c r="C1610" s="176"/>
      <c r="D1610" s="177"/>
      <c r="E1610" s="178"/>
    </row>
    <row r="1611" spans="2:5" x14ac:dyDescent="0.2">
      <c r="B1611" s="175"/>
      <c r="C1611" s="176"/>
      <c r="D1611" s="177"/>
      <c r="E1611" s="178"/>
    </row>
    <row r="1612" spans="2:5" x14ac:dyDescent="0.2">
      <c r="B1612" s="175"/>
      <c r="C1612" s="176"/>
      <c r="D1612" s="177"/>
      <c r="E1612" s="178"/>
    </row>
    <row r="1613" spans="2:5" x14ac:dyDescent="0.2">
      <c r="B1613" s="175"/>
      <c r="C1613" s="176"/>
      <c r="D1613" s="177"/>
      <c r="E1613" s="178"/>
    </row>
    <row r="1614" spans="2:5" x14ac:dyDescent="0.2">
      <c r="B1614" s="175"/>
      <c r="C1614" s="176"/>
      <c r="D1614" s="177"/>
      <c r="E1614" s="178"/>
    </row>
    <row r="1615" spans="2:5" x14ac:dyDescent="0.2">
      <c r="B1615" s="175"/>
      <c r="C1615" s="176"/>
      <c r="D1615" s="177"/>
      <c r="E1615" s="178"/>
    </row>
    <row r="1616" spans="2:5" x14ac:dyDescent="0.2">
      <c r="B1616" s="175"/>
      <c r="C1616" s="176"/>
      <c r="D1616" s="177"/>
      <c r="E1616" s="178"/>
    </row>
    <row r="1617" spans="2:5" x14ac:dyDescent="0.2">
      <c r="B1617" s="175"/>
      <c r="C1617" s="176"/>
      <c r="D1617" s="177"/>
      <c r="E1617" s="178"/>
    </row>
    <row r="1618" spans="2:5" x14ac:dyDescent="0.2">
      <c r="B1618" s="175"/>
      <c r="C1618" s="176"/>
      <c r="D1618" s="177"/>
      <c r="E1618" s="178"/>
    </row>
    <row r="1619" spans="2:5" x14ac:dyDescent="0.2">
      <c r="B1619" s="175"/>
      <c r="C1619" s="176"/>
      <c r="D1619" s="177"/>
      <c r="E1619" s="178"/>
    </row>
    <row r="1620" spans="2:5" x14ac:dyDescent="0.2">
      <c r="B1620" s="175"/>
      <c r="C1620" s="176"/>
      <c r="D1620" s="177"/>
      <c r="E1620" s="178"/>
    </row>
    <row r="1621" spans="2:5" x14ac:dyDescent="0.2">
      <c r="B1621" s="175"/>
      <c r="C1621" s="176"/>
      <c r="D1621" s="177"/>
      <c r="E1621" s="178"/>
    </row>
    <row r="1622" spans="2:5" x14ac:dyDescent="0.2">
      <c r="B1622" s="175"/>
      <c r="C1622" s="176"/>
      <c r="D1622" s="177"/>
      <c r="E1622" s="178"/>
    </row>
    <row r="1623" spans="2:5" x14ac:dyDescent="0.2">
      <c r="B1623" s="175"/>
      <c r="C1623" s="176"/>
      <c r="D1623" s="177"/>
      <c r="E1623" s="178"/>
    </row>
    <row r="1624" spans="2:5" x14ac:dyDescent="0.2">
      <c r="B1624" s="175"/>
      <c r="C1624" s="176"/>
      <c r="D1624" s="177"/>
      <c r="E1624" s="178"/>
    </row>
    <row r="1625" spans="2:5" x14ac:dyDescent="0.2">
      <c r="B1625" s="175"/>
      <c r="C1625" s="176"/>
      <c r="D1625" s="177"/>
      <c r="E1625" s="178"/>
    </row>
    <row r="1626" spans="2:5" x14ac:dyDescent="0.2">
      <c r="B1626" s="175"/>
      <c r="C1626" s="176"/>
      <c r="D1626" s="177"/>
      <c r="E1626" s="178"/>
    </row>
    <row r="1627" spans="2:5" x14ac:dyDescent="0.2">
      <c r="B1627" s="175"/>
      <c r="C1627" s="176"/>
      <c r="D1627" s="177"/>
      <c r="E1627" s="178"/>
    </row>
    <row r="1628" spans="2:5" x14ac:dyDescent="0.2">
      <c r="B1628" s="175"/>
      <c r="C1628" s="176"/>
      <c r="D1628" s="177"/>
      <c r="E1628" s="178"/>
    </row>
    <row r="1629" spans="2:5" x14ac:dyDescent="0.2">
      <c r="B1629" s="175"/>
      <c r="C1629" s="176"/>
      <c r="D1629" s="177"/>
      <c r="E1629" s="178"/>
    </row>
    <row r="1630" spans="2:5" x14ac:dyDescent="0.2">
      <c r="B1630" s="175"/>
      <c r="C1630" s="176"/>
      <c r="D1630" s="177"/>
      <c r="E1630" s="178"/>
    </row>
    <row r="1631" spans="2:5" x14ac:dyDescent="0.2">
      <c r="B1631" s="175"/>
      <c r="C1631" s="176"/>
      <c r="D1631" s="177"/>
      <c r="E1631" s="178"/>
    </row>
    <row r="1632" spans="2:5" x14ac:dyDescent="0.2">
      <c r="B1632" s="175"/>
      <c r="C1632" s="176"/>
      <c r="D1632" s="177"/>
      <c r="E1632" s="178"/>
    </row>
    <row r="1633" spans="2:5" x14ac:dyDescent="0.2">
      <c r="B1633" s="175"/>
      <c r="C1633" s="176"/>
      <c r="D1633" s="177"/>
      <c r="E1633" s="178"/>
    </row>
    <row r="1634" spans="2:5" x14ac:dyDescent="0.2">
      <c r="B1634" s="175"/>
      <c r="C1634" s="176"/>
      <c r="D1634" s="177"/>
      <c r="E1634" s="178"/>
    </row>
    <row r="1635" spans="2:5" x14ac:dyDescent="0.2">
      <c r="B1635" s="175"/>
      <c r="C1635" s="176"/>
      <c r="D1635" s="177"/>
      <c r="E1635" s="178"/>
    </row>
    <row r="1636" spans="2:5" x14ac:dyDescent="0.2">
      <c r="B1636" s="175"/>
      <c r="C1636" s="176"/>
      <c r="D1636" s="177"/>
      <c r="E1636" s="178"/>
    </row>
    <row r="1637" spans="2:5" x14ac:dyDescent="0.2">
      <c r="B1637" s="175"/>
      <c r="C1637" s="176"/>
      <c r="D1637" s="177"/>
      <c r="E1637" s="178"/>
    </row>
    <row r="1638" spans="2:5" x14ac:dyDescent="0.2">
      <c r="B1638" s="175"/>
      <c r="C1638" s="176"/>
      <c r="D1638" s="177"/>
      <c r="E1638" s="178"/>
    </row>
    <row r="1639" spans="2:5" x14ac:dyDescent="0.2">
      <c r="B1639" s="175"/>
      <c r="C1639" s="176"/>
      <c r="D1639" s="177"/>
      <c r="E1639" s="178"/>
    </row>
    <row r="1640" spans="2:5" x14ac:dyDescent="0.2">
      <c r="B1640" s="175"/>
      <c r="C1640" s="176"/>
      <c r="D1640" s="177"/>
      <c r="E1640" s="178"/>
    </row>
    <row r="1641" spans="2:5" x14ac:dyDescent="0.2">
      <c r="B1641" s="175"/>
      <c r="C1641" s="176"/>
      <c r="D1641" s="177"/>
      <c r="E1641" s="178"/>
    </row>
    <row r="1642" spans="2:5" x14ac:dyDescent="0.2">
      <c r="B1642" s="175"/>
      <c r="C1642" s="176"/>
      <c r="D1642" s="177"/>
      <c r="E1642" s="178"/>
    </row>
    <row r="1643" spans="2:5" x14ac:dyDescent="0.2">
      <c r="B1643" s="175"/>
      <c r="C1643" s="176"/>
      <c r="D1643" s="177"/>
      <c r="E1643" s="178"/>
    </row>
    <row r="1644" spans="2:5" x14ac:dyDescent="0.2">
      <c r="B1644" s="175"/>
      <c r="C1644" s="176"/>
      <c r="D1644" s="177"/>
      <c r="E1644" s="178"/>
    </row>
    <row r="1645" spans="2:5" x14ac:dyDescent="0.2">
      <c r="B1645" s="175"/>
      <c r="C1645" s="176"/>
      <c r="D1645" s="177"/>
      <c r="E1645" s="178"/>
    </row>
    <row r="1646" spans="2:5" x14ac:dyDescent="0.2">
      <c r="B1646" s="175"/>
      <c r="C1646" s="176"/>
      <c r="D1646" s="177"/>
      <c r="E1646" s="178"/>
    </row>
    <row r="1647" spans="2:5" x14ac:dyDescent="0.2">
      <c r="B1647" s="175"/>
      <c r="C1647" s="176"/>
      <c r="D1647" s="177"/>
      <c r="E1647" s="178"/>
    </row>
    <row r="1648" spans="2:5" x14ac:dyDescent="0.2">
      <c r="B1648" s="175"/>
      <c r="C1648" s="176"/>
      <c r="D1648" s="177"/>
      <c r="E1648" s="178"/>
    </row>
    <row r="1649" spans="2:5" x14ac:dyDescent="0.2">
      <c r="B1649" s="175"/>
      <c r="C1649" s="176"/>
      <c r="D1649" s="177"/>
      <c r="E1649" s="178"/>
    </row>
    <row r="1650" spans="2:5" x14ac:dyDescent="0.2">
      <c r="B1650" s="175"/>
      <c r="C1650" s="176"/>
      <c r="D1650" s="177"/>
      <c r="E1650" s="178"/>
    </row>
    <row r="1651" spans="2:5" x14ac:dyDescent="0.2">
      <c r="B1651" s="175"/>
      <c r="C1651" s="176"/>
      <c r="D1651" s="177"/>
      <c r="E1651" s="178"/>
    </row>
    <row r="1652" spans="2:5" x14ac:dyDescent="0.2">
      <c r="B1652" s="175"/>
      <c r="C1652" s="176"/>
      <c r="D1652" s="177"/>
      <c r="E1652" s="178"/>
    </row>
    <row r="1653" spans="2:5" x14ac:dyDescent="0.2">
      <c r="B1653" s="175"/>
      <c r="C1653" s="176"/>
      <c r="D1653" s="177"/>
      <c r="E1653" s="178"/>
    </row>
    <row r="1654" spans="2:5" x14ac:dyDescent="0.2">
      <c r="B1654" s="175"/>
      <c r="C1654" s="176"/>
      <c r="D1654" s="177"/>
      <c r="E1654" s="178"/>
    </row>
    <row r="1655" spans="2:5" x14ac:dyDescent="0.2">
      <c r="B1655" s="175"/>
      <c r="C1655" s="176"/>
      <c r="D1655" s="177"/>
      <c r="E1655" s="178"/>
    </row>
    <row r="1656" spans="2:5" x14ac:dyDescent="0.2">
      <c r="B1656" s="175"/>
      <c r="C1656" s="176"/>
      <c r="D1656" s="177"/>
      <c r="E1656" s="178"/>
    </row>
    <row r="1657" spans="2:5" x14ac:dyDescent="0.2">
      <c r="B1657" s="175"/>
      <c r="C1657" s="176"/>
      <c r="D1657" s="177"/>
      <c r="E1657" s="178"/>
    </row>
    <row r="1658" spans="2:5" x14ac:dyDescent="0.2">
      <c r="B1658" s="175"/>
      <c r="C1658" s="176"/>
      <c r="D1658" s="177"/>
      <c r="E1658" s="178"/>
    </row>
    <row r="1659" spans="2:5" x14ac:dyDescent="0.2">
      <c r="B1659" s="175"/>
      <c r="C1659" s="176"/>
      <c r="D1659" s="177"/>
      <c r="E1659" s="178"/>
    </row>
    <row r="1660" spans="2:5" x14ac:dyDescent="0.2">
      <c r="B1660" s="175"/>
      <c r="C1660" s="176"/>
      <c r="D1660" s="177"/>
      <c r="E1660" s="178"/>
    </row>
    <row r="1661" spans="2:5" x14ac:dyDescent="0.2">
      <c r="B1661" s="175"/>
      <c r="C1661" s="176"/>
      <c r="D1661" s="177"/>
      <c r="E1661" s="178"/>
    </row>
    <row r="1662" spans="2:5" x14ac:dyDescent="0.2">
      <c r="B1662" s="175"/>
      <c r="C1662" s="176"/>
      <c r="D1662" s="177"/>
      <c r="E1662" s="178"/>
    </row>
    <row r="1663" spans="2:5" x14ac:dyDescent="0.2">
      <c r="B1663" s="175"/>
      <c r="C1663" s="176"/>
      <c r="D1663" s="177"/>
      <c r="E1663" s="178"/>
    </row>
    <row r="1664" spans="2:5" x14ac:dyDescent="0.2">
      <c r="B1664" s="175"/>
      <c r="C1664" s="176"/>
      <c r="D1664" s="177"/>
      <c r="E1664" s="178"/>
    </row>
    <row r="1665" spans="2:5" x14ac:dyDescent="0.2">
      <c r="B1665" s="175"/>
      <c r="C1665" s="176"/>
      <c r="D1665" s="177"/>
      <c r="E1665" s="178"/>
    </row>
    <row r="1666" spans="2:5" x14ac:dyDescent="0.2">
      <c r="B1666" s="175"/>
      <c r="C1666" s="176"/>
      <c r="D1666" s="177"/>
      <c r="E1666" s="178"/>
    </row>
    <row r="1667" spans="2:5" x14ac:dyDescent="0.2">
      <c r="B1667" s="175"/>
      <c r="C1667" s="176"/>
      <c r="D1667" s="177"/>
      <c r="E1667" s="178"/>
    </row>
    <row r="1668" spans="2:5" x14ac:dyDescent="0.2">
      <c r="B1668" s="175"/>
      <c r="C1668" s="176"/>
      <c r="D1668" s="177"/>
      <c r="E1668" s="178"/>
    </row>
    <row r="1669" spans="2:5" x14ac:dyDescent="0.2">
      <c r="B1669" s="175"/>
      <c r="C1669" s="176"/>
      <c r="D1669" s="177"/>
      <c r="E1669" s="178"/>
    </row>
    <row r="1670" spans="2:5" x14ac:dyDescent="0.2">
      <c r="B1670" s="175"/>
      <c r="C1670" s="176"/>
      <c r="D1670" s="177"/>
      <c r="E1670" s="178"/>
    </row>
    <row r="1671" spans="2:5" x14ac:dyDescent="0.2">
      <c r="B1671" s="175"/>
      <c r="C1671" s="176"/>
      <c r="D1671" s="177"/>
      <c r="E1671" s="178"/>
    </row>
    <row r="1672" spans="2:5" x14ac:dyDescent="0.2">
      <c r="B1672" s="175"/>
      <c r="C1672" s="176"/>
      <c r="D1672" s="177"/>
      <c r="E1672" s="178"/>
    </row>
    <row r="1673" spans="2:5" x14ac:dyDescent="0.2">
      <c r="B1673" s="175"/>
      <c r="C1673" s="176"/>
      <c r="D1673" s="177"/>
      <c r="E1673" s="178"/>
    </row>
    <row r="1674" spans="2:5" x14ac:dyDescent="0.2">
      <c r="B1674" s="175"/>
      <c r="C1674" s="176"/>
      <c r="D1674" s="177"/>
      <c r="E1674" s="178"/>
    </row>
    <row r="1675" spans="2:5" x14ac:dyDescent="0.2">
      <c r="B1675" s="175"/>
      <c r="C1675" s="176"/>
      <c r="D1675" s="177"/>
      <c r="E1675" s="178"/>
    </row>
    <row r="1676" spans="2:5" x14ac:dyDescent="0.2">
      <c r="B1676" s="175"/>
      <c r="C1676" s="176"/>
      <c r="D1676" s="177"/>
      <c r="E1676" s="178"/>
    </row>
    <row r="1677" spans="2:5" x14ac:dyDescent="0.2">
      <c r="B1677" s="175"/>
      <c r="C1677" s="176"/>
      <c r="D1677" s="177"/>
      <c r="E1677" s="178"/>
    </row>
    <row r="1678" spans="2:5" x14ac:dyDescent="0.2">
      <c r="B1678" s="175"/>
      <c r="C1678" s="176"/>
      <c r="D1678" s="177"/>
      <c r="E1678" s="178"/>
    </row>
    <row r="1679" spans="2:5" x14ac:dyDescent="0.2">
      <c r="B1679" s="175"/>
      <c r="C1679" s="176"/>
      <c r="D1679" s="177"/>
      <c r="E1679" s="178"/>
    </row>
    <row r="1680" spans="2:5" x14ac:dyDescent="0.2">
      <c r="B1680" s="175"/>
      <c r="C1680" s="176"/>
      <c r="D1680" s="177"/>
      <c r="E1680" s="178"/>
    </row>
    <row r="1681" spans="2:5" x14ac:dyDescent="0.2">
      <c r="B1681" s="175"/>
      <c r="C1681" s="176"/>
      <c r="D1681" s="177"/>
      <c r="E1681" s="178"/>
    </row>
    <row r="1682" spans="2:5" x14ac:dyDescent="0.2">
      <c r="B1682" s="175"/>
      <c r="C1682" s="176"/>
      <c r="D1682" s="177"/>
      <c r="E1682" s="178"/>
    </row>
    <row r="1683" spans="2:5" x14ac:dyDescent="0.2">
      <c r="B1683" s="175"/>
      <c r="C1683" s="176"/>
      <c r="D1683" s="177"/>
      <c r="E1683" s="178"/>
    </row>
    <row r="1684" spans="2:5" x14ac:dyDescent="0.2">
      <c r="B1684" s="175"/>
      <c r="C1684" s="176"/>
      <c r="D1684" s="177"/>
      <c r="E1684" s="178"/>
    </row>
    <row r="1685" spans="2:5" x14ac:dyDescent="0.2">
      <c r="B1685" s="175"/>
      <c r="C1685" s="176"/>
      <c r="D1685" s="177"/>
      <c r="E1685" s="178"/>
    </row>
    <row r="1686" spans="2:5" x14ac:dyDescent="0.2">
      <c r="B1686" s="175"/>
      <c r="C1686" s="176"/>
      <c r="D1686" s="177"/>
      <c r="E1686" s="178"/>
    </row>
    <row r="1687" spans="2:5" x14ac:dyDescent="0.2">
      <c r="B1687" s="175"/>
      <c r="C1687" s="176"/>
      <c r="D1687" s="177"/>
      <c r="E1687" s="178"/>
    </row>
    <row r="1688" spans="2:5" x14ac:dyDescent="0.2">
      <c r="B1688" s="175"/>
      <c r="C1688" s="176"/>
      <c r="D1688" s="177"/>
      <c r="E1688" s="178"/>
    </row>
    <row r="1689" spans="2:5" x14ac:dyDescent="0.2">
      <c r="B1689" s="175"/>
      <c r="C1689" s="176"/>
      <c r="D1689" s="177"/>
      <c r="E1689" s="178"/>
    </row>
    <row r="1690" spans="2:5" x14ac:dyDescent="0.2">
      <c r="B1690" s="175"/>
      <c r="C1690" s="176"/>
      <c r="D1690" s="177"/>
      <c r="E1690" s="178"/>
    </row>
    <row r="1691" spans="2:5" x14ac:dyDescent="0.2">
      <c r="B1691" s="175"/>
      <c r="C1691" s="176"/>
      <c r="D1691" s="177"/>
      <c r="E1691" s="178"/>
    </row>
    <row r="1692" spans="2:5" x14ac:dyDescent="0.2">
      <c r="B1692" s="175"/>
      <c r="C1692" s="176"/>
      <c r="D1692" s="177"/>
      <c r="E1692" s="178"/>
    </row>
    <row r="1693" spans="2:5" x14ac:dyDescent="0.2">
      <c r="B1693" s="175"/>
      <c r="C1693" s="176"/>
      <c r="D1693" s="177"/>
      <c r="E1693" s="178"/>
    </row>
    <row r="1694" spans="2:5" x14ac:dyDescent="0.2">
      <c r="B1694" s="175"/>
      <c r="C1694" s="176"/>
      <c r="D1694" s="177"/>
      <c r="E1694" s="178"/>
    </row>
    <row r="1695" spans="2:5" x14ac:dyDescent="0.2">
      <c r="B1695" s="175"/>
      <c r="C1695" s="176"/>
      <c r="D1695" s="177"/>
      <c r="E1695" s="178"/>
    </row>
    <row r="1696" spans="2:5" x14ac:dyDescent="0.2">
      <c r="B1696" s="175"/>
      <c r="C1696" s="176"/>
      <c r="D1696" s="177"/>
      <c r="E1696" s="178"/>
    </row>
    <row r="1697" spans="2:5" x14ac:dyDescent="0.2">
      <c r="B1697" s="175"/>
      <c r="C1697" s="176"/>
      <c r="D1697" s="177"/>
      <c r="E1697" s="178"/>
    </row>
    <row r="1698" spans="2:5" x14ac:dyDescent="0.2">
      <c r="B1698" s="175"/>
      <c r="C1698" s="176"/>
      <c r="D1698" s="177"/>
      <c r="E1698" s="178"/>
    </row>
    <row r="1699" spans="2:5" x14ac:dyDescent="0.2">
      <c r="B1699" s="175"/>
      <c r="C1699" s="176"/>
      <c r="D1699" s="177"/>
      <c r="E1699" s="178"/>
    </row>
    <row r="1700" spans="2:5" x14ac:dyDescent="0.2">
      <c r="B1700" s="175"/>
      <c r="C1700" s="176"/>
      <c r="D1700" s="177"/>
      <c r="E1700" s="178"/>
    </row>
    <row r="1701" spans="2:5" x14ac:dyDescent="0.2">
      <c r="B1701" s="175"/>
      <c r="C1701" s="176"/>
      <c r="D1701" s="177"/>
      <c r="E1701" s="178"/>
    </row>
    <row r="1702" spans="2:5" x14ac:dyDescent="0.2">
      <c r="B1702" s="175"/>
      <c r="C1702" s="176"/>
      <c r="D1702" s="177"/>
      <c r="E1702" s="178"/>
    </row>
    <row r="1703" spans="2:5" x14ac:dyDescent="0.2">
      <c r="B1703" s="175"/>
      <c r="C1703" s="176"/>
      <c r="D1703" s="177"/>
      <c r="E1703" s="178"/>
    </row>
    <row r="1704" spans="2:5" x14ac:dyDescent="0.2">
      <c r="B1704" s="175"/>
      <c r="C1704" s="176"/>
      <c r="D1704" s="177"/>
      <c r="E1704" s="178"/>
    </row>
    <row r="1705" spans="2:5" x14ac:dyDescent="0.2">
      <c r="B1705" s="175"/>
      <c r="C1705" s="176"/>
      <c r="D1705" s="177"/>
      <c r="E1705" s="178"/>
    </row>
    <row r="1706" spans="2:5" x14ac:dyDescent="0.2">
      <c r="B1706" s="175"/>
      <c r="C1706" s="176"/>
      <c r="D1706" s="177"/>
      <c r="E1706" s="178"/>
    </row>
    <row r="1707" spans="2:5" x14ac:dyDescent="0.2">
      <c r="B1707" s="175"/>
      <c r="C1707" s="176"/>
      <c r="D1707" s="177"/>
      <c r="E1707" s="178"/>
    </row>
    <row r="1708" spans="2:5" x14ac:dyDescent="0.2">
      <c r="B1708" s="175"/>
      <c r="C1708" s="176"/>
      <c r="D1708" s="177"/>
      <c r="E1708" s="178"/>
    </row>
    <row r="1709" spans="2:5" x14ac:dyDescent="0.2">
      <c r="B1709" s="175"/>
      <c r="C1709" s="176"/>
      <c r="D1709" s="177"/>
      <c r="E1709" s="178"/>
    </row>
    <row r="1710" spans="2:5" x14ac:dyDescent="0.2">
      <c r="B1710" s="175"/>
      <c r="C1710" s="176"/>
      <c r="D1710" s="177"/>
      <c r="E1710" s="178"/>
    </row>
    <row r="1711" spans="2:5" x14ac:dyDescent="0.2">
      <c r="B1711" s="175"/>
      <c r="C1711" s="176"/>
      <c r="D1711" s="177"/>
      <c r="E1711" s="178"/>
    </row>
    <row r="1712" spans="2:5" x14ac:dyDescent="0.2">
      <c r="B1712" s="175"/>
      <c r="C1712" s="176"/>
      <c r="D1712" s="177"/>
      <c r="E1712" s="178"/>
    </row>
    <row r="1713" spans="2:5" x14ac:dyDescent="0.2">
      <c r="B1713" s="175"/>
      <c r="C1713" s="176"/>
      <c r="D1713" s="177"/>
      <c r="E1713" s="178"/>
    </row>
    <row r="1714" spans="2:5" x14ac:dyDescent="0.2">
      <c r="B1714" s="175"/>
      <c r="C1714" s="176"/>
      <c r="D1714" s="177"/>
      <c r="E1714" s="178"/>
    </row>
    <row r="1715" spans="2:5" x14ac:dyDescent="0.2">
      <c r="B1715" s="175"/>
      <c r="C1715" s="176"/>
      <c r="D1715" s="177"/>
      <c r="E1715" s="178"/>
    </row>
    <row r="1716" spans="2:5" x14ac:dyDescent="0.2">
      <c r="B1716" s="175"/>
      <c r="C1716" s="176"/>
      <c r="D1716" s="177"/>
      <c r="E1716" s="178"/>
    </row>
    <row r="1717" spans="2:5" x14ac:dyDescent="0.2">
      <c r="B1717" s="175"/>
      <c r="C1717" s="176"/>
      <c r="D1717" s="177"/>
      <c r="E1717" s="178"/>
    </row>
    <row r="1718" spans="2:5" x14ac:dyDescent="0.2">
      <c r="B1718" s="175"/>
      <c r="C1718" s="176"/>
      <c r="D1718" s="177"/>
      <c r="E1718" s="178"/>
    </row>
    <row r="1719" spans="2:5" x14ac:dyDescent="0.2">
      <c r="B1719" s="175"/>
      <c r="C1719" s="176"/>
      <c r="D1719" s="177"/>
      <c r="E1719" s="178"/>
    </row>
    <row r="1720" spans="2:5" x14ac:dyDescent="0.2">
      <c r="B1720" s="175"/>
      <c r="C1720" s="176"/>
      <c r="D1720" s="177"/>
      <c r="E1720" s="178"/>
    </row>
    <row r="1721" spans="2:5" x14ac:dyDescent="0.2">
      <c r="B1721" s="175"/>
      <c r="C1721" s="176"/>
      <c r="D1721" s="177"/>
      <c r="E1721" s="178"/>
    </row>
    <row r="1722" spans="2:5" x14ac:dyDescent="0.2">
      <c r="B1722" s="175"/>
      <c r="C1722" s="176"/>
      <c r="D1722" s="177"/>
      <c r="E1722" s="178"/>
    </row>
    <row r="1723" spans="2:5" x14ac:dyDescent="0.2">
      <c r="B1723" s="175"/>
      <c r="C1723" s="176"/>
      <c r="D1723" s="177"/>
      <c r="E1723" s="178"/>
    </row>
    <row r="1724" spans="2:5" x14ac:dyDescent="0.2">
      <c r="B1724" s="175"/>
      <c r="C1724" s="176"/>
      <c r="D1724" s="177"/>
      <c r="E1724" s="178"/>
    </row>
    <row r="1725" spans="2:5" x14ac:dyDescent="0.2">
      <c r="B1725" s="175"/>
      <c r="C1725" s="176"/>
      <c r="D1725" s="177"/>
      <c r="E1725" s="178"/>
    </row>
    <row r="1726" spans="2:5" x14ac:dyDescent="0.2">
      <c r="B1726" s="175"/>
      <c r="C1726" s="176"/>
      <c r="D1726" s="177"/>
      <c r="E1726" s="178"/>
    </row>
    <row r="1727" spans="2:5" x14ac:dyDescent="0.2">
      <c r="B1727" s="175"/>
      <c r="C1727" s="176"/>
      <c r="D1727" s="177"/>
      <c r="E1727" s="178"/>
    </row>
    <row r="1728" spans="2:5" x14ac:dyDescent="0.2">
      <c r="B1728" s="175"/>
      <c r="C1728" s="176"/>
      <c r="D1728" s="177"/>
      <c r="E1728" s="178"/>
    </row>
    <row r="1729" spans="2:5" x14ac:dyDescent="0.2">
      <c r="B1729" s="175"/>
      <c r="C1729" s="176"/>
      <c r="D1729" s="177"/>
      <c r="E1729" s="178"/>
    </row>
    <row r="1730" spans="2:5" x14ac:dyDescent="0.2">
      <c r="B1730" s="175"/>
      <c r="C1730" s="176"/>
      <c r="D1730" s="177"/>
      <c r="E1730" s="178"/>
    </row>
    <row r="1731" spans="2:5" x14ac:dyDescent="0.2">
      <c r="B1731" s="175"/>
      <c r="C1731" s="176"/>
      <c r="D1731" s="177"/>
      <c r="E1731" s="178"/>
    </row>
    <row r="1732" spans="2:5" x14ac:dyDescent="0.2">
      <c r="B1732" s="175"/>
      <c r="C1732" s="176"/>
      <c r="D1732" s="177"/>
      <c r="E1732" s="178"/>
    </row>
    <row r="1733" spans="2:5" x14ac:dyDescent="0.2">
      <c r="B1733" s="175"/>
      <c r="C1733" s="176"/>
      <c r="D1733" s="177"/>
      <c r="E1733" s="178"/>
    </row>
    <row r="1734" spans="2:5" x14ac:dyDescent="0.2">
      <c r="B1734" s="175"/>
      <c r="C1734" s="176"/>
      <c r="D1734" s="177"/>
      <c r="E1734" s="178"/>
    </row>
    <row r="1735" spans="2:5" x14ac:dyDescent="0.2">
      <c r="B1735" s="175"/>
      <c r="C1735" s="176"/>
      <c r="D1735" s="177"/>
      <c r="E1735" s="178"/>
    </row>
    <row r="1736" spans="2:5" x14ac:dyDescent="0.2">
      <c r="B1736" s="175"/>
      <c r="C1736" s="176"/>
      <c r="D1736" s="177"/>
      <c r="E1736" s="178"/>
    </row>
    <row r="1737" spans="2:5" x14ac:dyDescent="0.2">
      <c r="B1737" s="175"/>
      <c r="C1737" s="176"/>
      <c r="D1737" s="177"/>
      <c r="E1737" s="178"/>
    </row>
    <row r="1738" spans="2:5" x14ac:dyDescent="0.2">
      <c r="B1738" s="175"/>
      <c r="C1738" s="176"/>
      <c r="D1738" s="177"/>
      <c r="E1738" s="178"/>
    </row>
    <row r="1739" spans="2:5" x14ac:dyDescent="0.2">
      <c r="B1739" s="175"/>
      <c r="C1739" s="176"/>
      <c r="D1739" s="177"/>
      <c r="E1739" s="178"/>
    </row>
    <row r="1740" spans="2:5" x14ac:dyDescent="0.2">
      <c r="B1740" s="175"/>
      <c r="C1740" s="176"/>
      <c r="D1740" s="177"/>
      <c r="E1740" s="178"/>
    </row>
    <row r="1741" spans="2:5" x14ac:dyDescent="0.2">
      <c r="B1741" s="175"/>
      <c r="C1741" s="176"/>
      <c r="D1741" s="177"/>
      <c r="E1741" s="178"/>
    </row>
    <row r="1742" spans="2:5" x14ac:dyDescent="0.2">
      <c r="B1742" s="175"/>
      <c r="C1742" s="176"/>
      <c r="D1742" s="177"/>
      <c r="E1742" s="178"/>
    </row>
    <row r="1743" spans="2:5" x14ac:dyDescent="0.2">
      <c r="B1743" s="175"/>
      <c r="C1743" s="176"/>
      <c r="D1743" s="177"/>
      <c r="E1743" s="178"/>
    </row>
    <row r="1744" spans="2:5" x14ac:dyDescent="0.2">
      <c r="B1744" s="175"/>
      <c r="C1744" s="176"/>
      <c r="D1744" s="177"/>
      <c r="E1744" s="178"/>
    </row>
    <row r="1745" spans="2:5" x14ac:dyDescent="0.2">
      <c r="B1745" s="175"/>
      <c r="C1745" s="176"/>
      <c r="D1745" s="177"/>
      <c r="E1745" s="178"/>
    </row>
    <row r="1746" spans="2:5" x14ac:dyDescent="0.2">
      <c r="B1746" s="175"/>
      <c r="C1746" s="176"/>
      <c r="D1746" s="177"/>
      <c r="E1746" s="178"/>
    </row>
    <row r="1747" spans="2:5" x14ac:dyDescent="0.2">
      <c r="B1747" s="175"/>
      <c r="C1747" s="176"/>
      <c r="D1747" s="177"/>
      <c r="E1747" s="178"/>
    </row>
    <row r="1748" spans="2:5" x14ac:dyDescent="0.2">
      <c r="B1748" s="175"/>
      <c r="C1748" s="176"/>
      <c r="D1748" s="177"/>
      <c r="E1748" s="178"/>
    </row>
    <row r="1749" spans="2:5" x14ac:dyDescent="0.2">
      <c r="B1749" s="175"/>
      <c r="C1749" s="176"/>
      <c r="D1749" s="177"/>
      <c r="E1749" s="178"/>
    </row>
    <row r="1750" spans="2:5" x14ac:dyDescent="0.2">
      <c r="B1750" s="175"/>
      <c r="C1750" s="176"/>
      <c r="D1750" s="177"/>
      <c r="E1750" s="178"/>
    </row>
    <row r="1751" spans="2:5" x14ac:dyDescent="0.2">
      <c r="B1751" s="175"/>
      <c r="C1751" s="176"/>
      <c r="D1751" s="177"/>
      <c r="E1751" s="178"/>
    </row>
    <row r="1752" spans="2:5" x14ac:dyDescent="0.2">
      <c r="B1752" s="175"/>
      <c r="C1752" s="176"/>
      <c r="D1752" s="177"/>
      <c r="E1752" s="178"/>
    </row>
    <row r="1753" spans="2:5" x14ac:dyDescent="0.2">
      <c r="B1753" s="175"/>
      <c r="C1753" s="176"/>
      <c r="D1753" s="177"/>
      <c r="E1753" s="178"/>
    </row>
    <row r="1754" spans="2:5" x14ac:dyDescent="0.2">
      <c r="B1754" s="175"/>
      <c r="C1754" s="176"/>
      <c r="D1754" s="177"/>
      <c r="E1754" s="178"/>
    </row>
    <row r="1755" spans="2:5" x14ac:dyDescent="0.2">
      <c r="B1755" s="175"/>
      <c r="C1755" s="176"/>
      <c r="D1755" s="177"/>
      <c r="E1755" s="178"/>
    </row>
    <row r="1756" spans="2:5" x14ac:dyDescent="0.2">
      <c r="B1756" s="175"/>
      <c r="C1756" s="176"/>
      <c r="D1756" s="177"/>
      <c r="E1756" s="178"/>
    </row>
    <row r="1757" spans="2:5" x14ac:dyDescent="0.2">
      <c r="B1757" s="175"/>
      <c r="C1757" s="176"/>
      <c r="D1757" s="177"/>
      <c r="E1757" s="178"/>
    </row>
    <row r="1758" spans="2:5" x14ac:dyDescent="0.2">
      <c r="B1758" s="175"/>
      <c r="C1758" s="176"/>
      <c r="D1758" s="177"/>
      <c r="E1758" s="178"/>
    </row>
    <row r="1759" spans="2:5" x14ac:dyDescent="0.2">
      <c r="B1759" s="175"/>
      <c r="C1759" s="176"/>
      <c r="D1759" s="177"/>
      <c r="E1759" s="178"/>
    </row>
    <row r="1760" spans="2:5" x14ac:dyDescent="0.2">
      <c r="B1760" s="175"/>
      <c r="C1760" s="176"/>
      <c r="D1760" s="177"/>
      <c r="E1760" s="178"/>
    </row>
    <row r="1761" spans="2:5" x14ac:dyDescent="0.2">
      <c r="B1761" s="175"/>
      <c r="C1761" s="176"/>
      <c r="D1761" s="177"/>
      <c r="E1761" s="178"/>
    </row>
    <row r="1762" spans="2:5" x14ac:dyDescent="0.2">
      <c r="B1762" s="175"/>
      <c r="C1762" s="176"/>
      <c r="D1762" s="177"/>
      <c r="E1762" s="178"/>
    </row>
    <row r="1763" spans="2:5" x14ac:dyDescent="0.2">
      <c r="B1763" s="175"/>
      <c r="C1763" s="176"/>
      <c r="D1763" s="177"/>
      <c r="E1763" s="178"/>
    </row>
    <row r="1764" spans="2:5" x14ac:dyDescent="0.2">
      <c r="B1764" s="175"/>
      <c r="C1764" s="176"/>
      <c r="D1764" s="177"/>
      <c r="E1764" s="178"/>
    </row>
    <row r="1765" spans="2:5" x14ac:dyDescent="0.2">
      <c r="B1765" s="175"/>
      <c r="C1765" s="176"/>
      <c r="D1765" s="177"/>
      <c r="E1765" s="178"/>
    </row>
    <row r="1766" spans="2:5" x14ac:dyDescent="0.2">
      <c r="B1766" s="175"/>
      <c r="C1766" s="176"/>
      <c r="D1766" s="177"/>
      <c r="E1766" s="178"/>
    </row>
    <row r="1767" spans="2:5" x14ac:dyDescent="0.2">
      <c r="B1767" s="175"/>
      <c r="C1767" s="176"/>
      <c r="D1767" s="177"/>
      <c r="E1767" s="178"/>
    </row>
    <row r="1768" spans="2:5" x14ac:dyDescent="0.2">
      <c r="B1768" s="175"/>
      <c r="C1768" s="176"/>
      <c r="D1768" s="177"/>
      <c r="E1768" s="178"/>
    </row>
    <row r="1769" spans="2:5" x14ac:dyDescent="0.2">
      <c r="B1769" s="175"/>
      <c r="C1769" s="176"/>
      <c r="D1769" s="177"/>
      <c r="E1769" s="178"/>
    </row>
    <row r="1770" spans="2:5" x14ac:dyDescent="0.2">
      <c r="B1770" s="175"/>
      <c r="C1770" s="176"/>
      <c r="D1770" s="177"/>
      <c r="E1770" s="178"/>
    </row>
    <row r="1771" spans="2:5" x14ac:dyDescent="0.2">
      <c r="B1771" s="175"/>
      <c r="C1771" s="176"/>
      <c r="D1771" s="177"/>
      <c r="E1771" s="178"/>
    </row>
    <row r="1772" spans="2:5" x14ac:dyDescent="0.2">
      <c r="B1772" s="175"/>
      <c r="C1772" s="176"/>
      <c r="D1772" s="177"/>
      <c r="E1772" s="178"/>
    </row>
    <row r="1773" spans="2:5" x14ac:dyDescent="0.2">
      <c r="B1773" s="175"/>
      <c r="C1773" s="176"/>
      <c r="D1773" s="177"/>
      <c r="E1773" s="178"/>
    </row>
    <row r="1774" spans="2:5" x14ac:dyDescent="0.2">
      <c r="B1774" s="175"/>
      <c r="C1774" s="176"/>
      <c r="D1774" s="177"/>
      <c r="E1774" s="178"/>
    </row>
    <row r="1775" spans="2:5" x14ac:dyDescent="0.2">
      <c r="B1775" s="175"/>
      <c r="C1775" s="176"/>
      <c r="D1775" s="177"/>
      <c r="E1775" s="178"/>
    </row>
    <row r="1776" spans="2:5" x14ac:dyDescent="0.2">
      <c r="B1776" s="175"/>
      <c r="C1776" s="176"/>
      <c r="D1776" s="177"/>
      <c r="E1776" s="178"/>
    </row>
    <row r="1777" spans="2:5" x14ac:dyDescent="0.2">
      <c r="B1777" s="175"/>
      <c r="C1777" s="176"/>
      <c r="D1777" s="177"/>
      <c r="E1777" s="178"/>
    </row>
    <row r="1778" spans="2:5" x14ac:dyDescent="0.2">
      <c r="B1778" s="175"/>
      <c r="C1778" s="176"/>
      <c r="D1778" s="177"/>
      <c r="E1778" s="178"/>
    </row>
    <row r="1779" spans="2:5" x14ac:dyDescent="0.2">
      <c r="B1779" s="175"/>
      <c r="C1779" s="176"/>
      <c r="D1779" s="177"/>
      <c r="E1779" s="178"/>
    </row>
    <row r="1780" spans="2:5" x14ac:dyDescent="0.2">
      <c r="B1780" s="175"/>
      <c r="C1780" s="176"/>
      <c r="D1780" s="177"/>
      <c r="E1780" s="178"/>
    </row>
    <row r="1781" spans="2:5" x14ac:dyDescent="0.2">
      <c r="B1781" s="175"/>
      <c r="C1781" s="176"/>
      <c r="D1781" s="177"/>
      <c r="E1781" s="178"/>
    </row>
    <row r="1782" spans="2:5" x14ac:dyDescent="0.2">
      <c r="B1782" s="175"/>
      <c r="C1782" s="176"/>
      <c r="D1782" s="177"/>
      <c r="E1782" s="178"/>
    </row>
    <row r="1783" spans="2:5" x14ac:dyDescent="0.2">
      <c r="B1783" s="175"/>
      <c r="C1783" s="176"/>
      <c r="D1783" s="177"/>
      <c r="E1783" s="178"/>
    </row>
    <row r="1784" spans="2:5" x14ac:dyDescent="0.2">
      <c r="B1784" s="175"/>
      <c r="C1784" s="176"/>
      <c r="D1784" s="177"/>
      <c r="E1784" s="178"/>
    </row>
    <row r="1785" spans="2:5" x14ac:dyDescent="0.2">
      <c r="B1785" s="175"/>
      <c r="C1785" s="176"/>
      <c r="D1785" s="177"/>
      <c r="E1785" s="178"/>
    </row>
    <row r="1786" spans="2:5" x14ac:dyDescent="0.2">
      <c r="B1786" s="175"/>
      <c r="C1786" s="176"/>
      <c r="D1786" s="177"/>
      <c r="E1786" s="178"/>
    </row>
    <row r="1787" spans="2:5" x14ac:dyDescent="0.2">
      <c r="B1787" s="175"/>
      <c r="C1787" s="176"/>
      <c r="D1787" s="177"/>
      <c r="E1787" s="178"/>
    </row>
    <row r="1788" spans="2:5" x14ac:dyDescent="0.2">
      <c r="B1788" s="175"/>
      <c r="C1788" s="176"/>
      <c r="D1788" s="177"/>
      <c r="E1788" s="178"/>
    </row>
    <row r="1789" spans="2:5" x14ac:dyDescent="0.2">
      <c r="B1789" s="175"/>
      <c r="C1789" s="176"/>
      <c r="D1789" s="177"/>
      <c r="E1789" s="178"/>
    </row>
    <row r="1790" spans="2:5" x14ac:dyDescent="0.2">
      <c r="B1790" s="175"/>
      <c r="C1790" s="176"/>
      <c r="D1790" s="177"/>
      <c r="E1790" s="178"/>
    </row>
    <row r="1791" spans="2:5" x14ac:dyDescent="0.2">
      <c r="B1791" s="175"/>
      <c r="C1791" s="176"/>
      <c r="D1791" s="177"/>
      <c r="E1791" s="178"/>
    </row>
    <row r="1792" spans="2:5" x14ac:dyDescent="0.2">
      <c r="B1792" s="175"/>
      <c r="C1792" s="176"/>
      <c r="D1792" s="177"/>
      <c r="E1792" s="178"/>
    </row>
    <row r="1793" spans="2:5" x14ac:dyDescent="0.2">
      <c r="B1793" s="175"/>
      <c r="C1793" s="176"/>
      <c r="D1793" s="177"/>
      <c r="E1793" s="178"/>
    </row>
    <row r="1794" spans="2:5" x14ac:dyDescent="0.2">
      <c r="B1794" s="175"/>
      <c r="C1794" s="176"/>
      <c r="D1794" s="177"/>
      <c r="E1794" s="178"/>
    </row>
    <row r="1795" spans="2:5" x14ac:dyDescent="0.2">
      <c r="B1795" s="175"/>
      <c r="C1795" s="176"/>
      <c r="D1795" s="177"/>
      <c r="E1795" s="178"/>
    </row>
    <row r="1796" spans="2:5" x14ac:dyDescent="0.2">
      <c r="B1796" s="175"/>
      <c r="C1796" s="176"/>
      <c r="D1796" s="177"/>
      <c r="E1796" s="178"/>
    </row>
    <row r="1797" spans="2:5" x14ac:dyDescent="0.2">
      <c r="B1797" s="175"/>
      <c r="C1797" s="176"/>
      <c r="D1797" s="177"/>
      <c r="E1797" s="178"/>
    </row>
    <row r="1798" spans="2:5" x14ac:dyDescent="0.2">
      <c r="B1798" s="175"/>
      <c r="C1798" s="176"/>
      <c r="D1798" s="177"/>
      <c r="E1798" s="178"/>
    </row>
    <row r="1799" spans="2:5" x14ac:dyDescent="0.2">
      <c r="B1799" s="175"/>
      <c r="C1799" s="176"/>
      <c r="D1799" s="177"/>
      <c r="E1799" s="178"/>
    </row>
    <row r="1800" spans="2:5" x14ac:dyDescent="0.2">
      <c r="B1800" s="175"/>
      <c r="C1800" s="176"/>
      <c r="D1800" s="177"/>
      <c r="E1800" s="178"/>
    </row>
    <row r="1801" spans="2:5" x14ac:dyDescent="0.2">
      <c r="B1801" s="175"/>
      <c r="C1801" s="176"/>
      <c r="D1801" s="177"/>
      <c r="E1801" s="178"/>
    </row>
    <row r="1802" spans="2:5" x14ac:dyDescent="0.2">
      <c r="B1802" s="175"/>
      <c r="C1802" s="176"/>
      <c r="D1802" s="177"/>
      <c r="E1802" s="178"/>
    </row>
    <row r="1803" spans="2:5" x14ac:dyDescent="0.2">
      <c r="B1803" s="175"/>
      <c r="C1803" s="176"/>
      <c r="D1803" s="177"/>
      <c r="E1803" s="178"/>
    </row>
    <row r="1804" spans="2:5" x14ac:dyDescent="0.2">
      <c r="B1804" s="175"/>
      <c r="C1804" s="176"/>
      <c r="D1804" s="177"/>
      <c r="E1804" s="178"/>
    </row>
    <row r="1805" spans="2:5" x14ac:dyDescent="0.2">
      <c r="B1805" s="175"/>
      <c r="C1805" s="176"/>
      <c r="D1805" s="177"/>
      <c r="E1805" s="178"/>
    </row>
    <row r="1806" spans="2:5" x14ac:dyDescent="0.2">
      <c r="B1806" s="175"/>
      <c r="C1806" s="176"/>
      <c r="D1806" s="177"/>
      <c r="E1806" s="178"/>
    </row>
    <row r="1807" spans="2:5" x14ac:dyDescent="0.2">
      <c r="B1807" s="175"/>
      <c r="C1807" s="176"/>
      <c r="D1807" s="177"/>
      <c r="E1807" s="178"/>
    </row>
    <row r="1808" spans="2:5" x14ac:dyDescent="0.2">
      <c r="B1808" s="175"/>
      <c r="C1808" s="176"/>
      <c r="D1808" s="177"/>
      <c r="E1808" s="178"/>
    </row>
    <row r="1809" spans="2:5" x14ac:dyDescent="0.2">
      <c r="B1809" s="175"/>
      <c r="C1809" s="176"/>
      <c r="D1809" s="177"/>
      <c r="E1809" s="178"/>
    </row>
    <row r="1810" spans="2:5" x14ac:dyDescent="0.2">
      <c r="B1810" s="175"/>
      <c r="C1810" s="176"/>
      <c r="D1810" s="177"/>
      <c r="E1810" s="178"/>
    </row>
    <row r="1811" spans="2:5" x14ac:dyDescent="0.2">
      <c r="B1811" s="175"/>
      <c r="C1811" s="176"/>
      <c r="D1811" s="177"/>
      <c r="E1811" s="178"/>
    </row>
    <row r="1812" spans="2:5" x14ac:dyDescent="0.2">
      <c r="B1812" s="175"/>
      <c r="C1812" s="176"/>
      <c r="D1812" s="177"/>
      <c r="E1812" s="178"/>
    </row>
    <row r="1813" spans="2:5" x14ac:dyDescent="0.2">
      <c r="B1813" s="175"/>
      <c r="C1813" s="176"/>
      <c r="D1813" s="177"/>
      <c r="E1813" s="178"/>
    </row>
    <row r="1814" spans="2:5" x14ac:dyDescent="0.2">
      <c r="B1814" s="175"/>
      <c r="C1814" s="176"/>
      <c r="D1814" s="177"/>
      <c r="E1814" s="178"/>
    </row>
    <row r="1815" spans="2:5" x14ac:dyDescent="0.2">
      <c r="B1815" s="175"/>
      <c r="C1815" s="176"/>
      <c r="D1815" s="177"/>
      <c r="E1815" s="178"/>
    </row>
    <row r="1816" spans="2:5" x14ac:dyDescent="0.2">
      <c r="B1816" s="175"/>
      <c r="C1816" s="176"/>
      <c r="D1816" s="177"/>
      <c r="E1816" s="178"/>
    </row>
    <row r="1817" spans="2:5" x14ac:dyDescent="0.2">
      <c r="B1817" s="175"/>
      <c r="C1817" s="176"/>
      <c r="D1817" s="177"/>
      <c r="E1817" s="178"/>
    </row>
    <row r="1818" spans="2:5" x14ac:dyDescent="0.2">
      <c r="B1818" s="175"/>
      <c r="C1818" s="176"/>
      <c r="D1818" s="177"/>
      <c r="E1818" s="178"/>
    </row>
    <row r="1819" spans="2:5" x14ac:dyDescent="0.2">
      <c r="B1819" s="175"/>
      <c r="C1819" s="176"/>
      <c r="D1819" s="177"/>
      <c r="E1819" s="178"/>
    </row>
    <row r="1820" spans="2:5" x14ac:dyDescent="0.2">
      <c r="B1820" s="175"/>
      <c r="C1820" s="176"/>
      <c r="D1820" s="177"/>
      <c r="E1820" s="178"/>
    </row>
    <row r="1821" spans="2:5" x14ac:dyDescent="0.2">
      <c r="B1821" s="175"/>
      <c r="C1821" s="176"/>
      <c r="D1821" s="177"/>
      <c r="E1821" s="178"/>
    </row>
    <row r="1822" spans="2:5" x14ac:dyDescent="0.2">
      <c r="B1822" s="175"/>
      <c r="C1822" s="176"/>
      <c r="D1822" s="177"/>
      <c r="E1822" s="178"/>
    </row>
    <row r="1823" spans="2:5" x14ac:dyDescent="0.2">
      <c r="B1823" s="175"/>
      <c r="C1823" s="176"/>
      <c r="D1823" s="177"/>
      <c r="E1823" s="178"/>
    </row>
    <row r="1824" spans="2:5" x14ac:dyDescent="0.2">
      <c r="B1824" s="175"/>
      <c r="C1824" s="176"/>
      <c r="D1824" s="177"/>
      <c r="E1824" s="178"/>
    </row>
    <row r="1825" spans="2:5" x14ac:dyDescent="0.2">
      <c r="B1825" s="175"/>
      <c r="C1825" s="176"/>
      <c r="D1825" s="177"/>
      <c r="E1825" s="178"/>
    </row>
    <row r="1826" spans="2:5" x14ac:dyDescent="0.2">
      <c r="B1826" s="175"/>
      <c r="C1826" s="176"/>
      <c r="D1826" s="177"/>
      <c r="E1826" s="178"/>
    </row>
    <row r="1827" spans="2:5" x14ac:dyDescent="0.2">
      <c r="B1827" s="175"/>
      <c r="C1827" s="176"/>
      <c r="D1827" s="177"/>
      <c r="E1827" s="178"/>
    </row>
    <row r="1828" spans="2:5" x14ac:dyDescent="0.2">
      <c r="B1828" s="175"/>
      <c r="C1828" s="176"/>
      <c r="D1828" s="177"/>
      <c r="E1828" s="178"/>
    </row>
    <row r="1829" spans="2:5" x14ac:dyDescent="0.2">
      <c r="B1829" s="175"/>
      <c r="C1829" s="176"/>
      <c r="D1829" s="177"/>
      <c r="E1829" s="178"/>
    </row>
    <row r="1830" spans="2:5" x14ac:dyDescent="0.2">
      <c r="B1830" s="175"/>
      <c r="C1830" s="176"/>
      <c r="D1830" s="177"/>
      <c r="E1830" s="178"/>
    </row>
    <row r="1831" spans="2:5" x14ac:dyDescent="0.2">
      <c r="B1831" s="175"/>
      <c r="C1831" s="176"/>
      <c r="D1831" s="177"/>
      <c r="E1831" s="178"/>
    </row>
    <row r="1832" spans="2:5" x14ac:dyDescent="0.2">
      <c r="B1832" s="175"/>
      <c r="C1832" s="176"/>
      <c r="D1832" s="177"/>
      <c r="E1832" s="178"/>
    </row>
    <row r="1833" spans="2:5" x14ac:dyDescent="0.2">
      <c r="B1833" s="175"/>
      <c r="C1833" s="176"/>
      <c r="D1833" s="177"/>
      <c r="E1833" s="178"/>
    </row>
    <row r="1834" spans="2:5" x14ac:dyDescent="0.2">
      <c r="B1834" s="175"/>
      <c r="C1834" s="176"/>
      <c r="D1834" s="177"/>
      <c r="E1834" s="178"/>
    </row>
    <row r="1835" spans="2:5" x14ac:dyDescent="0.2">
      <c r="B1835" s="175"/>
      <c r="C1835" s="176"/>
      <c r="D1835" s="177"/>
      <c r="E1835" s="178"/>
    </row>
    <row r="1836" spans="2:5" x14ac:dyDescent="0.2">
      <c r="B1836" s="175"/>
      <c r="C1836" s="176"/>
      <c r="D1836" s="177"/>
      <c r="E1836" s="178"/>
    </row>
    <row r="1837" spans="2:5" x14ac:dyDescent="0.2">
      <c r="B1837" s="175"/>
      <c r="C1837" s="176"/>
      <c r="D1837" s="177"/>
      <c r="E1837" s="178"/>
    </row>
    <row r="1838" spans="2:5" x14ac:dyDescent="0.2">
      <c r="B1838" s="175"/>
      <c r="C1838" s="176"/>
      <c r="D1838" s="177"/>
      <c r="E1838" s="178"/>
    </row>
    <row r="1839" spans="2:5" x14ac:dyDescent="0.2">
      <c r="B1839" s="175"/>
      <c r="C1839" s="176"/>
      <c r="D1839" s="177"/>
      <c r="E1839" s="178"/>
    </row>
    <row r="1840" spans="2:5" x14ac:dyDescent="0.2">
      <c r="B1840" s="175"/>
      <c r="C1840" s="176"/>
      <c r="D1840" s="177"/>
      <c r="E1840" s="178"/>
    </row>
    <row r="1841" spans="2:5" x14ac:dyDescent="0.2">
      <c r="B1841" s="175"/>
      <c r="C1841" s="176"/>
      <c r="D1841" s="177"/>
      <c r="E1841" s="178"/>
    </row>
    <row r="1842" spans="2:5" x14ac:dyDescent="0.2">
      <c r="B1842" s="175"/>
      <c r="C1842" s="176"/>
      <c r="D1842" s="177"/>
      <c r="E1842" s="178"/>
    </row>
    <row r="1843" spans="2:5" x14ac:dyDescent="0.2">
      <c r="B1843" s="175"/>
      <c r="C1843" s="176"/>
      <c r="D1843" s="177"/>
      <c r="E1843" s="178"/>
    </row>
    <row r="1844" spans="2:5" x14ac:dyDescent="0.2">
      <c r="B1844" s="175"/>
      <c r="C1844" s="176"/>
      <c r="D1844" s="177"/>
      <c r="E1844" s="178"/>
    </row>
    <row r="1845" spans="2:5" x14ac:dyDescent="0.2">
      <c r="B1845" s="175"/>
      <c r="C1845" s="176"/>
      <c r="D1845" s="177"/>
      <c r="E1845" s="178"/>
    </row>
    <row r="1846" spans="2:5" x14ac:dyDescent="0.2">
      <c r="B1846" s="175"/>
      <c r="C1846" s="176"/>
      <c r="D1846" s="177"/>
      <c r="E1846" s="178"/>
    </row>
    <row r="1847" spans="2:5" x14ac:dyDescent="0.2">
      <c r="B1847" s="175"/>
      <c r="C1847" s="176"/>
      <c r="D1847" s="177"/>
      <c r="E1847" s="178"/>
    </row>
    <row r="1848" spans="2:5" x14ac:dyDescent="0.2">
      <c r="B1848" s="175"/>
      <c r="C1848" s="176"/>
      <c r="D1848" s="177"/>
      <c r="E1848" s="178"/>
    </row>
    <row r="1849" spans="2:5" x14ac:dyDescent="0.2">
      <c r="B1849" s="175"/>
      <c r="C1849" s="176"/>
      <c r="D1849" s="177"/>
      <c r="E1849" s="178"/>
    </row>
    <row r="1850" spans="2:5" x14ac:dyDescent="0.2">
      <c r="B1850" s="175"/>
      <c r="C1850" s="176"/>
      <c r="D1850" s="177"/>
      <c r="E1850" s="178"/>
    </row>
    <row r="1851" spans="2:5" x14ac:dyDescent="0.2">
      <c r="B1851" s="175"/>
      <c r="C1851" s="176"/>
      <c r="D1851" s="177"/>
      <c r="E1851" s="178"/>
    </row>
    <row r="1852" spans="2:5" x14ac:dyDescent="0.2">
      <c r="B1852" s="175"/>
      <c r="C1852" s="176"/>
      <c r="D1852" s="177"/>
      <c r="E1852" s="178"/>
    </row>
    <row r="1853" spans="2:5" x14ac:dyDescent="0.2">
      <c r="B1853" s="175"/>
      <c r="C1853" s="176"/>
      <c r="D1853" s="177"/>
      <c r="E1853" s="178"/>
    </row>
    <row r="1854" spans="2:5" x14ac:dyDescent="0.2">
      <c r="B1854" s="175"/>
      <c r="C1854" s="176"/>
      <c r="D1854" s="177"/>
      <c r="E1854" s="178"/>
    </row>
    <row r="1855" spans="2:5" x14ac:dyDescent="0.2">
      <c r="B1855" s="175"/>
      <c r="C1855" s="176"/>
      <c r="D1855" s="177"/>
      <c r="E1855" s="178"/>
    </row>
    <row r="1856" spans="2:5" x14ac:dyDescent="0.2">
      <c r="B1856" s="175"/>
      <c r="C1856" s="176"/>
      <c r="D1856" s="177"/>
      <c r="E1856" s="178"/>
    </row>
    <row r="1857" spans="2:5" x14ac:dyDescent="0.2">
      <c r="B1857" s="175"/>
      <c r="C1857" s="176"/>
      <c r="D1857" s="177"/>
      <c r="E1857" s="178"/>
    </row>
    <row r="1858" spans="2:5" x14ac:dyDescent="0.2">
      <c r="B1858" s="175"/>
      <c r="C1858" s="176"/>
      <c r="D1858" s="177"/>
      <c r="E1858" s="178"/>
    </row>
    <row r="1859" spans="2:5" x14ac:dyDescent="0.2">
      <c r="B1859" s="175"/>
      <c r="C1859" s="176"/>
      <c r="D1859" s="177"/>
      <c r="E1859" s="178"/>
    </row>
    <row r="1860" spans="2:5" x14ac:dyDescent="0.2">
      <c r="B1860" s="175"/>
      <c r="C1860" s="176"/>
      <c r="D1860" s="177"/>
      <c r="E1860" s="178"/>
    </row>
    <row r="1861" spans="2:5" x14ac:dyDescent="0.2">
      <c r="B1861" s="175"/>
      <c r="C1861" s="176"/>
      <c r="D1861" s="177"/>
      <c r="E1861" s="178"/>
    </row>
    <row r="1862" spans="2:5" x14ac:dyDescent="0.2">
      <c r="B1862" s="175"/>
      <c r="C1862" s="176"/>
      <c r="D1862" s="177"/>
      <c r="E1862" s="178"/>
    </row>
    <row r="1863" spans="2:5" x14ac:dyDescent="0.2">
      <c r="B1863" s="175"/>
      <c r="C1863" s="176"/>
      <c r="D1863" s="177"/>
      <c r="E1863" s="178"/>
    </row>
    <row r="1864" spans="2:5" x14ac:dyDescent="0.2">
      <c r="B1864" s="175"/>
      <c r="C1864" s="176"/>
      <c r="D1864" s="177"/>
      <c r="E1864" s="178"/>
    </row>
    <row r="1865" spans="2:5" x14ac:dyDescent="0.2">
      <c r="B1865" s="175"/>
      <c r="C1865" s="176"/>
      <c r="D1865" s="177"/>
      <c r="E1865" s="178"/>
    </row>
    <row r="1866" spans="2:5" x14ac:dyDescent="0.2">
      <c r="B1866" s="175"/>
      <c r="C1866" s="176"/>
      <c r="D1866" s="177"/>
      <c r="E1866" s="178"/>
    </row>
    <row r="1867" spans="2:5" x14ac:dyDescent="0.2">
      <c r="B1867" s="175"/>
      <c r="C1867" s="176"/>
      <c r="D1867" s="177"/>
      <c r="E1867" s="178"/>
    </row>
    <row r="1868" spans="2:5" x14ac:dyDescent="0.2">
      <c r="B1868" s="175"/>
      <c r="C1868" s="176"/>
      <c r="D1868" s="177"/>
      <c r="E1868" s="178"/>
    </row>
    <row r="1869" spans="2:5" x14ac:dyDescent="0.2">
      <c r="B1869" s="175"/>
      <c r="C1869" s="176"/>
      <c r="D1869" s="177"/>
      <c r="E1869" s="178"/>
    </row>
    <row r="1870" spans="2:5" x14ac:dyDescent="0.2">
      <c r="B1870" s="175"/>
      <c r="C1870" s="176"/>
      <c r="D1870" s="177"/>
      <c r="E1870" s="178"/>
    </row>
    <row r="1871" spans="2:5" x14ac:dyDescent="0.2">
      <c r="B1871" s="175"/>
      <c r="C1871" s="176"/>
      <c r="D1871" s="177"/>
      <c r="E1871" s="178"/>
    </row>
    <row r="1872" spans="2:5" x14ac:dyDescent="0.2">
      <c r="B1872" s="175"/>
      <c r="C1872" s="176"/>
      <c r="D1872" s="177"/>
      <c r="E1872" s="178"/>
    </row>
    <row r="1873" spans="2:5" x14ac:dyDescent="0.2">
      <c r="B1873" s="175"/>
      <c r="C1873" s="176"/>
      <c r="D1873" s="177"/>
      <c r="E1873" s="178"/>
    </row>
    <row r="1874" spans="2:5" x14ac:dyDescent="0.2">
      <c r="B1874" s="175"/>
      <c r="C1874" s="176"/>
      <c r="D1874" s="177"/>
      <c r="E1874" s="178"/>
    </row>
    <row r="1875" spans="2:5" x14ac:dyDescent="0.2">
      <c r="B1875" s="175"/>
      <c r="C1875" s="176"/>
      <c r="D1875" s="177"/>
      <c r="E1875" s="178"/>
    </row>
    <row r="1876" spans="2:5" x14ac:dyDescent="0.2">
      <c r="B1876" s="175"/>
      <c r="C1876" s="176"/>
      <c r="D1876" s="177"/>
      <c r="E1876" s="178"/>
    </row>
    <row r="1877" spans="2:5" x14ac:dyDescent="0.2">
      <c r="B1877" s="175"/>
      <c r="C1877" s="176"/>
      <c r="D1877" s="177"/>
      <c r="E1877" s="178"/>
    </row>
    <row r="1878" spans="2:5" x14ac:dyDescent="0.2">
      <c r="B1878" s="175"/>
      <c r="C1878" s="176"/>
      <c r="D1878" s="177"/>
      <c r="E1878" s="178"/>
    </row>
    <row r="1879" spans="2:5" x14ac:dyDescent="0.2">
      <c r="B1879" s="175"/>
      <c r="C1879" s="176"/>
      <c r="D1879" s="177"/>
      <c r="E1879" s="178"/>
    </row>
    <row r="1880" spans="2:5" x14ac:dyDescent="0.2">
      <c r="B1880" s="175"/>
      <c r="C1880" s="176"/>
      <c r="D1880" s="177"/>
      <c r="E1880" s="178"/>
    </row>
    <row r="1881" spans="2:5" x14ac:dyDescent="0.2">
      <c r="B1881" s="175"/>
      <c r="C1881" s="176"/>
      <c r="D1881" s="177"/>
      <c r="E1881" s="178"/>
    </row>
    <row r="1882" spans="2:5" x14ac:dyDescent="0.2">
      <c r="B1882" s="175"/>
      <c r="C1882" s="176"/>
      <c r="D1882" s="177"/>
      <c r="E1882" s="178"/>
    </row>
    <row r="1883" spans="2:5" x14ac:dyDescent="0.2">
      <c r="B1883" s="175"/>
      <c r="C1883" s="176"/>
      <c r="D1883" s="177"/>
      <c r="E1883" s="178"/>
    </row>
    <row r="1884" spans="2:5" x14ac:dyDescent="0.2">
      <c r="B1884" s="175"/>
      <c r="C1884" s="176"/>
      <c r="D1884" s="177"/>
      <c r="E1884" s="178"/>
    </row>
    <row r="1885" spans="2:5" x14ac:dyDescent="0.2">
      <c r="B1885" s="175"/>
      <c r="C1885" s="176"/>
      <c r="D1885" s="177"/>
      <c r="E1885" s="178"/>
    </row>
    <row r="1886" spans="2:5" x14ac:dyDescent="0.2">
      <c r="B1886" s="175"/>
      <c r="C1886" s="176"/>
      <c r="D1886" s="177"/>
      <c r="E1886" s="178"/>
    </row>
    <row r="1887" spans="2:5" x14ac:dyDescent="0.2">
      <c r="B1887" s="175"/>
      <c r="C1887" s="176"/>
      <c r="D1887" s="177"/>
      <c r="E1887" s="178"/>
    </row>
    <row r="1888" spans="2:5" x14ac:dyDescent="0.2">
      <c r="B1888" s="175"/>
      <c r="C1888" s="176"/>
      <c r="D1888" s="177"/>
      <c r="E1888" s="178"/>
    </row>
    <row r="1889" spans="2:5" x14ac:dyDescent="0.2">
      <c r="B1889" s="175"/>
      <c r="C1889" s="176"/>
      <c r="D1889" s="177"/>
      <c r="E1889" s="178"/>
    </row>
    <row r="1890" spans="2:5" x14ac:dyDescent="0.2">
      <c r="B1890" s="175"/>
      <c r="C1890" s="176"/>
      <c r="D1890" s="177"/>
      <c r="E1890" s="178"/>
    </row>
    <row r="1891" spans="2:5" x14ac:dyDescent="0.2">
      <c r="B1891" s="175"/>
      <c r="C1891" s="176"/>
      <c r="D1891" s="177"/>
      <c r="E1891" s="178"/>
    </row>
  </sheetData>
  <mergeCells count="5">
    <mergeCell ref="A2:A3"/>
    <mergeCell ref="B2:B3"/>
    <mergeCell ref="C2:C3"/>
    <mergeCell ref="D2:D3"/>
    <mergeCell ref="E2:E3"/>
  </mergeCells>
  <printOptions horizontalCentered="1"/>
  <pageMargins left="0.78740157480314965" right="0.39370078740157483" top="1.8110236220472442" bottom="0.27559055118110237" header="0.51181102362204722" footer="0.11811023622047245"/>
  <pageSetup paperSize="9" scale="90" orientation="portrait" r:id="rId1"/>
  <headerFooter alignWithMargins="0">
    <oddHeader>&amp;C&amp;"Arial,Félkövér"&amp;16
ÖNKORMÁNYZAT 2017. ÉVI 
KÖZHATALMI BEVÉTELEI&amp;R5. sz.melléklet</oddHeader>
    <oddFooter xml:space="preserve">&amp;R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1910"/>
  <sheetViews>
    <sheetView showGridLines="0" zoomScale="70" zoomScaleNormal="70" zoomScalePageLayoutView="59" workbookViewId="0">
      <selection activeCell="P14" sqref="P14"/>
    </sheetView>
  </sheetViews>
  <sheetFormatPr defaultRowHeight="15" x14ac:dyDescent="0.2"/>
  <cols>
    <col min="1" max="1" width="48.140625" style="159" customWidth="1"/>
    <col min="2" max="2" width="17.85546875" style="159" customWidth="1"/>
    <col min="3" max="3" width="17.85546875" style="155" hidden="1" customWidth="1"/>
    <col min="4" max="4" width="17.85546875" style="179" hidden="1" customWidth="1"/>
    <col min="5" max="5" width="17.85546875" style="157" hidden="1" customWidth="1"/>
    <col min="6" max="6" width="9.140625" style="158"/>
    <col min="7" max="16384" width="9.140625" style="159"/>
  </cols>
  <sheetData>
    <row r="1" spans="1:6" ht="17.850000000000001" customHeight="1" thickBot="1" x14ac:dyDescent="0.25">
      <c r="A1" s="414" t="s">
        <v>295</v>
      </c>
      <c r="B1" s="425"/>
      <c r="C1" s="426"/>
      <c r="D1" s="427"/>
      <c r="E1" s="415" t="s">
        <v>152</v>
      </c>
    </row>
    <row r="2" spans="1:6" ht="25.5" customHeight="1" thickTop="1" x14ac:dyDescent="0.2">
      <c r="A2" s="605" t="s">
        <v>153</v>
      </c>
      <c r="B2" s="598" t="s">
        <v>136</v>
      </c>
      <c r="C2" s="598" t="s">
        <v>163</v>
      </c>
      <c r="D2" s="607" t="s">
        <v>164</v>
      </c>
      <c r="E2" s="609" t="s">
        <v>165</v>
      </c>
    </row>
    <row r="3" spans="1:6" ht="37.5" customHeight="1" thickBot="1" x14ac:dyDescent="0.25">
      <c r="A3" s="606"/>
      <c r="B3" s="599"/>
      <c r="C3" s="599"/>
      <c r="D3" s="608"/>
      <c r="E3" s="610"/>
    </row>
    <row r="4" spans="1:6" ht="20.100000000000001" customHeight="1" thickTop="1" x14ac:dyDescent="0.2">
      <c r="A4" s="602" t="s">
        <v>166</v>
      </c>
      <c r="B4" s="603"/>
      <c r="C4" s="603"/>
      <c r="D4" s="603"/>
      <c r="E4" s="604"/>
    </row>
    <row r="5" spans="1:6" s="164" customFormat="1" ht="20.100000000000001" customHeight="1" x14ac:dyDescent="0.2">
      <c r="A5" s="428" t="s">
        <v>300</v>
      </c>
      <c r="B5" s="429"/>
      <c r="C5" s="430"/>
      <c r="D5" s="431"/>
      <c r="E5" s="432"/>
      <c r="F5" s="163"/>
    </row>
    <row r="6" spans="1:6" s="164" customFormat="1" ht="20.100000000000001" customHeight="1" x14ac:dyDescent="0.2">
      <c r="A6" s="433"/>
      <c r="B6" s="417"/>
      <c r="C6" s="434"/>
      <c r="D6" s="435"/>
      <c r="E6" s="436"/>
      <c r="F6" s="163"/>
    </row>
    <row r="7" spans="1:6" s="164" customFormat="1" x14ac:dyDescent="0.2">
      <c r="A7" s="437" t="s">
        <v>299</v>
      </c>
      <c r="B7" s="417"/>
      <c r="C7" s="434"/>
      <c r="D7" s="435"/>
      <c r="E7" s="436"/>
      <c r="F7" s="163"/>
    </row>
    <row r="8" spans="1:6" s="172" customFormat="1" ht="20.100000000000001" customHeight="1" thickBot="1" x14ac:dyDescent="0.25">
      <c r="A8" s="438" t="s">
        <v>83</v>
      </c>
      <c r="B8" s="439"/>
      <c r="C8" s="440"/>
      <c r="D8" s="441"/>
      <c r="E8" s="442"/>
      <c r="F8" s="171"/>
    </row>
    <row r="9" spans="1:6" s="182" customFormat="1" ht="20.100000000000001" customHeight="1" x14ac:dyDescent="0.2">
      <c r="A9" s="443" t="s">
        <v>317</v>
      </c>
      <c r="B9" s="444"/>
      <c r="C9" s="445"/>
      <c r="D9" s="446"/>
      <c r="E9" s="447"/>
      <c r="F9" s="181"/>
    </row>
    <row r="10" spans="1:6" s="182" customFormat="1" ht="20.100000000000001" customHeight="1" x14ac:dyDescent="0.2">
      <c r="A10" s="443"/>
      <c r="B10" s="444"/>
      <c r="C10" s="445"/>
      <c r="D10" s="446"/>
      <c r="E10" s="447"/>
      <c r="F10" s="181"/>
    </row>
    <row r="11" spans="1:6" s="182" customFormat="1" ht="17.25" customHeight="1" x14ac:dyDescent="0.2">
      <c r="A11" s="443" t="s">
        <v>299</v>
      </c>
      <c r="B11" s="444"/>
      <c r="C11" s="445"/>
      <c r="D11" s="446"/>
      <c r="E11" s="447"/>
      <c r="F11" s="181"/>
    </row>
    <row r="12" spans="1:6" s="172" customFormat="1" ht="20.100000000000001" customHeight="1" thickBot="1" x14ac:dyDescent="0.25">
      <c r="A12" s="448" t="s">
        <v>302</v>
      </c>
      <c r="B12" s="449"/>
      <c r="C12" s="450"/>
      <c r="D12" s="451"/>
      <c r="E12" s="452"/>
      <c r="F12" s="171"/>
    </row>
    <row r="13" spans="1:6" s="172" customFormat="1" ht="20.100000000000001" customHeight="1" x14ac:dyDescent="0.2">
      <c r="A13" s="614"/>
      <c r="B13" s="615"/>
      <c r="C13" s="615"/>
      <c r="D13" s="615"/>
      <c r="E13" s="616"/>
      <c r="F13" s="171"/>
    </row>
    <row r="14" spans="1:6" s="172" customFormat="1" ht="20.100000000000001" customHeight="1" thickBot="1" x14ac:dyDescent="0.25">
      <c r="A14" s="453"/>
      <c r="B14" s="454"/>
      <c r="C14" s="455"/>
      <c r="D14" s="456"/>
      <c r="E14" s="457"/>
      <c r="F14" s="171"/>
    </row>
    <row r="15" spans="1:6" ht="29.1" customHeight="1" thickBot="1" x14ac:dyDescent="0.25">
      <c r="A15" s="458" t="s">
        <v>167</v>
      </c>
      <c r="B15" s="459"/>
      <c r="C15" s="460"/>
      <c r="D15" s="461"/>
      <c r="E15" s="462"/>
    </row>
    <row r="16" spans="1:6" ht="29.1" customHeight="1" thickTop="1" thickBot="1" x14ac:dyDescent="0.25">
      <c r="A16" s="463" t="s">
        <v>168</v>
      </c>
      <c r="B16" s="464"/>
      <c r="C16" s="464"/>
      <c r="D16" s="465"/>
      <c r="E16" s="466"/>
    </row>
    <row r="17" spans="1:6" ht="29.1" customHeight="1" thickBot="1" x14ac:dyDescent="0.25">
      <c r="A17" s="463" t="s">
        <v>300</v>
      </c>
      <c r="B17" s="464"/>
      <c r="C17" s="464"/>
      <c r="D17" s="465"/>
      <c r="E17" s="466"/>
    </row>
    <row r="18" spans="1:6" ht="29.1" customHeight="1" thickBot="1" x14ac:dyDescent="0.25">
      <c r="A18" s="463" t="s">
        <v>316</v>
      </c>
      <c r="B18" s="464"/>
      <c r="C18" s="464"/>
      <c r="D18" s="465"/>
      <c r="E18" s="466"/>
    </row>
    <row r="19" spans="1:6" ht="29.1" customHeight="1" thickBot="1" x14ac:dyDescent="0.25">
      <c r="A19" s="463" t="s">
        <v>299</v>
      </c>
      <c r="B19" s="464"/>
      <c r="C19" s="464"/>
      <c r="D19" s="465"/>
      <c r="E19" s="466"/>
    </row>
    <row r="20" spans="1:6" ht="29.1" customHeight="1" thickBot="1" x14ac:dyDescent="0.25">
      <c r="A20" s="463" t="s">
        <v>303</v>
      </c>
      <c r="B20" s="464"/>
      <c r="C20" s="464"/>
      <c r="D20" s="465"/>
      <c r="E20" s="466"/>
    </row>
    <row r="21" spans="1:6" s="164" customFormat="1" ht="20.100000000000001" customHeight="1" x14ac:dyDescent="0.2">
      <c r="A21" s="611" t="s">
        <v>315</v>
      </c>
      <c r="B21" s="612"/>
      <c r="C21" s="612"/>
      <c r="D21" s="612"/>
      <c r="E21" s="613"/>
      <c r="F21" s="163"/>
    </row>
    <row r="22" spans="1:6" s="155" customFormat="1" ht="20.100000000000001" customHeight="1" x14ac:dyDescent="0.2">
      <c r="A22" s="467" t="s">
        <v>301</v>
      </c>
      <c r="B22" s="417"/>
      <c r="C22" s="434"/>
      <c r="D22" s="435"/>
      <c r="E22" s="436"/>
      <c r="F22" s="180"/>
    </row>
    <row r="23" spans="1:6" s="155" customFormat="1" ht="20.100000000000001" customHeight="1" x14ac:dyDescent="0.2">
      <c r="A23" s="467" t="s">
        <v>299</v>
      </c>
      <c r="B23" s="417"/>
      <c r="C23" s="434"/>
      <c r="D23" s="435"/>
      <c r="E23" s="436"/>
      <c r="F23" s="180"/>
    </row>
    <row r="24" spans="1:6" s="172" customFormat="1" ht="20.100000000000001" customHeight="1" thickBot="1" x14ac:dyDescent="0.25">
      <c r="A24" s="468" t="s">
        <v>83</v>
      </c>
      <c r="B24" s="469"/>
      <c r="C24" s="450"/>
      <c r="D24" s="451"/>
      <c r="E24" s="452"/>
      <c r="F24" s="171"/>
    </row>
    <row r="25" spans="1:6" ht="23.25" customHeight="1" thickBot="1" x14ac:dyDescent="0.25">
      <c r="A25" s="470" t="s">
        <v>169</v>
      </c>
      <c r="B25" s="471"/>
      <c r="C25" s="472"/>
      <c r="D25" s="473"/>
      <c r="E25" s="474"/>
    </row>
    <row r="26" spans="1:6" s="183" customFormat="1" ht="30.75" customHeight="1" thickTop="1" thickBot="1" x14ac:dyDescent="0.25">
      <c r="A26" s="475" t="s">
        <v>170</v>
      </c>
      <c r="B26" s="476"/>
      <c r="C26" s="477"/>
      <c r="D26" s="478"/>
      <c r="E26" s="479"/>
      <c r="F26" s="158"/>
    </row>
    <row r="27" spans="1:6" ht="16.5" thickTop="1" thickBot="1" x14ac:dyDescent="0.25">
      <c r="A27" s="480"/>
      <c r="B27" s="481"/>
      <c r="C27" s="482"/>
      <c r="D27" s="483"/>
      <c r="E27" s="484"/>
    </row>
    <row r="28" spans="1:6" ht="25.5" customHeight="1" thickTop="1" x14ac:dyDescent="0.2">
      <c r="A28" s="617" t="s">
        <v>298</v>
      </c>
      <c r="B28" s="607" t="s">
        <v>136</v>
      </c>
      <c r="C28" s="607" t="s">
        <v>136</v>
      </c>
      <c r="D28" s="607" t="s">
        <v>164</v>
      </c>
      <c r="E28" s="609" t="s">
        <v>165</v>
      </c>
    </row>
    <row r="29" spans="1:6" ht="37.5" customHeight="1" thickBot="1" x14ac:dyDescent="0.25">
      <c r="A29" s="618"/>
      <c r="B29" s="608"/>
      <c r="C29" s="608"/>
      <c r="D29" s="608"/>
      <c r="E29" s="610"/>
    </row>
    <row r="30" spans="1:6" s="155" customFormat="1" ht="20.100000000000001" customHeight="1" thickTop="1" x14ac:dyDescent="0.2">
      <c r="A30" s="485" t="s">
        <v>166</v>
      </c>
      <c r="B30" s="486"/>
      <c r="C30" s="487"/>
      <c r="D30" s="488"/>
      <c r="E30" s="489"/>
      <c r="F30" s="180"/>
    </row>
    <row r="31" spans="1:6" s="164" customFormat="1" ht="20.100000000000001" customHeight="1" x14ac:dyDescent="0.2">
      <c r="A31" s="490" t="s">
        <v>314</v>
      </c>
      <c r="B31" s="491">
        <v>125000</v>
      </c>
      <c r="C31" s="492"/>
      <c r="D31" s="493"/>
      <c r="E31" s="494"/>
      <c r="F31" s="163"/>
    </row>
    <row r="32" spans="1:6" s="164" customFormat="1" ht="15.75" thickBot="1" x14ac:dyDescent="0.25">
      <c r="A32" s="443" t="s">
        <v>299</v>
      </c>
      <c r="B32" s="495">
        <v>35000</v>
      </c>
      <c r="C32" s="496"/>
      <c r="D32" s="497"/>
      <c r="E32" s="498"/>
      <c r="F32" s="163"/>
    </row>
    <row r="33" spans="1:5" ht="24" customHeight="1" thickBot="1" x14ac:dyDescent="0.25">
      <c r="A33" s="499" t="s">
        <v>167</v>
      </c>
      <c r="B33" s="500">
        <v>160000</v>
      </c>
      <c r="C33" s="501"/>
      <c r="D33" s="502"/>
      <c r="E33" s="503"/>
    </row>
    <row r="34" spans="1:5" ht="24" customHeight="1" thickTop="1" x14ac:dyDescent="0.2">
      <c r="A34" s="504" t="s">
        <v>168</v>
      </c>
      <c r="B34" s="505"/>
      <c r="C34" s="506"/>
      <c r="D34" s="507"/>
      <c r="E34" s="508"/>
    </row>
    <row r="35" spans="1:5" ht="24" customHeight="1" x14ac:dyDescent="0.2">
      <c r="A35" s="453" t="s">
        <v>313</v>
      </c>
      <c r="B35" s="444">
        <v>551000</v>
      </c>
      <c r="C35" s="506"/>
      <c r="D35" s="507"/>
      <c r="E35" s="508"/>
    </row>
    <row r="36" spans="1:5" x14ac:dyDescent="0.2">
      <c r="A36" s="509" t="s">
        <v>299</v>
      </c>
      <c r="B36" s="444">
        <v>219000</v>
      </c>
      <c r="C36" s="510"/>
      <c r="D36" s="511"/>
      <c r="E36" s="512"/>
    </row>
    <row r="37" spans="1:5" ht="15.75" thickBot="1" x14ac:dyDescent="0.25">
      <c r="A37" s="470" t="s">
        <v>169</v>
      </c>
      <c r="B37" s="471">
        <v>770000</v>
      </c>
      <c r="C37" s="510"/>
      <c r="D37" s="511"/>
      <c r="E37" s="512"/>
    </row>
    <row r="38" spans="1:5" ht="16.5" thickTop="1" thickBot="1" x14ac:dyDescent="0.25">
      <c r="A38" s="475" t="s">
        <v>170</v>
      </c>
      <c r="B38" s="476">
        <v>930000</v>
      </c>
      <c r="C38" s="510"/>
      <c r="D38" s="511"/>
      <c r="E38" s="512"/>
    </row>
    <row r="39" spans="1:5" ht="15.75" thickTop="1" x14ac:dyDescent="0.2">
      <c r="B39" s="175"/>
      <c r="C39" s="176"/>
      <c r="D39" s="177"/>
      <c r="E39" s="178"/>
    </row>
    <row r="40" spans="1:5" x14ac:dyDescent="0.2">
      <c r="B40" s="175"/>
      <c r="C40" s="176"/>
      <c r="D40" s="177"/>
      <c r="E40" s="178"/>
    </row>
    <row r="41" spans="1:5" x14ac:dyDescent="0.2">
      <c r="B41" s="175"/>
      <c r="C41" s="176"/>
      <c r="D41" s="177"/>
      <c r="E41" s="178"/>
    </row>
    <row r="42" spans="1:5" x14ac:dyDescent="0.2">
      <c r="B42" s="175"/>
      <c r="C42" s="176"/>
      <c r="D42" s="177"/>
      <c r="E42" s="178"/>
    </row>
    <row r="43" spans="1:5" x14ac:dyDescent="0.2">
      <c r="B43" s="175"/>
      <c r="C43" s="176"/>
      <c r="D43" s="177"/>
      <c r="E43" s="178"/>
    </row>
    <row r="44" spans="1:5" x14ac:dyDescent="0.2">
      <c r="B44" s="175"/>
      <c r="C44" s="176"/>
      <c r="D44" s="177"/>
      <c r="E44" s="178"/>
    </row>
    <row r="45" spans="1:5" x14ac:dyDescent="0.2">
      <c r="B45" s="175"/>
      <c r="C45" s="176"/>
      <c r="D45" s="177"/>
      <c r="E45" s="178"/>
    </row>
    <row r="46" spans="1:5" x14ac:dyDescent="0.2">
      <c r="B46" s="175"/>
      <c r="C46" s="176"/>
      <c r="D46" s="177"/>
      <c r="E46" s="178"/>
    </row>
    <row r="47" spans="1:5" x14ac:dyDescent="0.2">
      <c r="B47" s="175"/>
      <c r="C47" s="176"/>
      <c r="D47" s="177"/>
      <c r="E47" s="178"/>
    </row>
    <row r="48" spans="1:5" x14ac:dyDescent="0.2">
      <c r="B48" s="175"/>
      <c r="C48" s="176"/>
      <c r="D48" s="177"/>
      <c r="E48" s="178"/>
    </row>
    <row r="49" spans="2:5" x14ac:dyDescent="0.2">
      <c r="B49" s="175"/>
      <c r="C49" s="176"/>
      <c r="D49" s="177"/>
      <c r="E49" s="178"/>
    </row>
    <row r="50" spans="2:5" x14ac:dyDescent="0.2">
      <c r="B50" s="175"/>
      <c r="C50" s="176"/>
      <c r="D50" s="177"/>
      <c r="E50" s="178"/>
    </row>
    <row r="51" spans="2:5" x14ac:dyDescent="0.2">
      <c r="B51" s="175"/>
      <c r="C51" s="176"/>
      <c r="D51" s="177"/>
      <c r="E51" s="178"/>
    </row>
    <row r="52" spans="2:5" x14ac:dyDescent="0.2">
      <c r="B52" s="175"/>
      <c r="C52" s="176"/>
      <c r="D52" s="177"/>
      <c r="E52" s="178"/>
    </row>
    <row r="53" spans="2:5" x14ac:dyDescent="0.2">
      <c r="B53" s="175"/>
      <c r="C53" s="176"/>
      <c r="D53" s="177"/>
      <c r="E53" s="178"/>
    </row>
    <row r="54" spans="2:5" x14ac:dyDescent="0.2">
      <c r="B54" s="175"/>
      <c r="C54" s="176"/>
      <c r="D54" s="177"/>
      <c r="E54" s="178"/>
    </row>
    <row r="55" spans="2:5" x14ac:dyDescent="0.2">
      <c r="B55" s="175"/>
      <c r="C55" s="176"/>
      <c r="D55" s="177"/>
      <c r="E55" s="178"/>
    </row>
    <row r="56" spans="2:5" x14ac:dyDescent="0.2">
      <c r="B56" s="175"/>
      <c r="C56" s="176"/>
      <c r="D56" s="177"/>
      <c r="E56" s="178"/>
    </row>
    <row r="57" spans="2:5" x14ac:dyDescent="0.2">
      <c r="B57" s="175"/>
      <c r="C57" s="176"/>
      <c r="D57" s="177"/>
      <c r="E57" s="178"/>
    </row>
    <row r="58" spans="2:5" x14ac:dyDescent="0.2">
      <c r="B58" s="175"/>
      <c r="C58" s="176"/>
      <c r="D58" s="177"/>
      <c r="E58" s="178"/>
    </row>
    <row r="59" spans="2:5" x14ac:dyDescent="0.2">
      <c r="B59" s="175"/>
      <c r="C59" s="176"/>
      <c r="D59" s="177"/>
      <c r="E59" s="178"/>
    </row>
    <row r="60" spans="2:5" x14ac:dyDescent="0.2">
      <c r="B60" s="175"/>
      <c r="C60" s="176"/>
      <c r="D60" s="177"/>
      <c r="E60" s="178"/>
    </row>
    <row r="61" spans="2:5" x14ac:dyDescent="0.2">
      <c r="B61" s="175"/>
      <c r="C61" s="176"/>
      <c r="D61" s="177"/>
      <c r="E61" s="178"/>
    </row>
    <row r="62" spans="2:5" x14ac:dyDescent="0.2">
      <c r="B62" s="175"/>
      <c r="C62" s="176"/>
      <c r="D62" s="177"/>
      <c r="E62" s="178"/>
    </row>
    <row r="63" spans="2:5" x14ac:dyDescent="0.2">
      <c r="B63" s="175"/>
      <c r="C63" s="176"/>
      <c r="D63" s="177"/>
      <c r="E63" s="178"/>
    </row>
    <row r="64" spans="2:5" x14ac:dyDescent="0.2">
      <c r="B64" s="175"/>
      <c r="C64" s="176"/>
      <c r="D64" s="177"/>
      <c r="E64" s="178"/>
    </row>
    <row r="65" spans="2:5" x14ac:dyDescent="0.2">
      <c r="B65" s="175"/>
      <c r="C65" s="176"/>
      <c r="D65" s="177"/>
      <c r="E65" s="178"/>
    </row>
    <row r="66" spans="2:5" x14ac:dyDescent="0.2">
      <c r="B66" s="175"/>
      <c r="C66" s="176"/>
      <c r="D66" s="177"/>
      <c r="E66" s="178"/>
    </row>
    <row r="67" spans="2:5" x14ac:dyDescent="0.2">
      <c r="B67" s="175"/>
      <c r="C67" s="176"/>
      <c r="D67" s="177"/>
      <c r="E67" s="178"/>
    </row>
    <row r="68" spans="2:5" x14ac:dyDescent="0.2">
      <c r="B68" s="175"/>
      <c r="C68" s="176"/>
      <c r="D68" s="177"/>
      <c r="E68" s="178"/>
    </row>
    <row r="69" spans="2:5" x14ac:dyDescent="0.2">
      <c r="B69" s="175"/>
      <c r="C69" s="176"/>
      <c r="D69" s="177"/>
      <c r="E69" s="178"/>
    </row>
    <row r="70" spans="2:5" x14ac:dyDescent="0.2">
      <c r="B70" s="175"/>
      <c r="C70" s="176"/>
      <c r="D70" s="177"/>
      <c r="E70" s="178"/>
    </row>
    <row r="71" spans="2:5" x14ac:dyDescent="0.2">
      <c r="B71" s="175"/>
      <c r="C71" s="176"/>
      <c r="D71" s="177"/>
      <c r="E71" s="178"/>
    </row>
    <row r="72" spans="2:5" x14ac:dyDescent="0.2">
      <c r="B72" s="175"/>
      <c r="C72" s="176"/>
      <c r="D72" s="177"/>
      <c r="E72" s="178"/>
    </row>
    <row r="73" spans="2:5" x14ac:dyDescent="0.2">
      <c r="B73" s="175"/>
      <c r="C73" s="176"/>
      <c r="D73" s="177"/>
      <c r="E73" s="178"/>
    </row>
    <row r="74" spans="2:5" x14ac:dyDescent="0.2">
      <c r="B74" s="175"/>
      <c r="C74" s="176"/>
      <c r="D74" s="177"/>
      <c r="E74" s="178"/>
    </row>
    <row r="75" spans="2:5" x14ac:dyDescent="0.2">
      <c r="B75" s="175"/>
      <c r="C75" s="176"/>
      <c r="D75" s="177"/>
      <c r="E75" s="178"/>
    </row>
    <row r="76" spans="2:5" x14ac:dyDescent="0.2">
      <c r="B76" s="175"/>
      <c r="C76" s="176"/>
      <c r="D76" s="177"/>
      <c r="E76" s="178"/>
    </row>
    <row r="77" spans="2:5" x14ac:dyDescent="0.2">
      <c r="B77" s="175"/>
      <c r="C77" s="176"/>
      <c r="D77" s="177"/>
      <c r="E77" s="178"/>
    </row>
    <row r="78" spans="2:5" x14ac:dyDescent="0.2">
      <c r="B78" s="175"/>
      <c r="C78" s="176"/>
      <c r="D78" s="177"/>
      <c r="E78" s="178"/>
    </row>
    <row r="79" spans="2:5" x14ac:dyDescent="0.2">
      <c r="B79" s="175"/>
      <c r="C79" s="176"/>
      <c r="D79" s="177"/>
      <c r="E79" s="178"/>
    </row>
    <row r="80" spans="2:5" x14ac:dyDescent="0.2">
      <c r="B80" s="175"/>
      <c r="C80" s="176"/>
      <c r="D80" s="177"/>
      <c r="E80" s="178"/>
    </row>
    <row r="81" spans="2:5" x14ac:dyDescent="0.2">
      <c r="B81" s="175"/>
      <c r="C81" s="176"/>
      <c r="D81" s="177"/>
      <c r="E81" s="178"/>
    </row>
    <row r="82" spans="2:5" x14ac:dyDescent="0.2">
      <c r="B82" s="175"/>
      <c r="C82" s="176"/>
      <c r="D82" s="177"/>
      <c r="E82" s="178"/>
    </row>
    <row r="83" spans="2:5" x14ac:dyDescent="0.2">
      <c r="B83" s="175"/>
      <c r="C83" s="176"/>
      <c r="D83" s="177"/>
      <c r="E83" s="178"/>
    </row>
    <row r="84" spans="2:5" x14ac:dyDescent="0.2">
      <c r="B84" s="175"/>
      <c r="C84" s="176"/>
      <c r="D84" s="177"/>
      <c r="E84" s="178"/>
    </row>
    <row r="85" spans="2:5" x14ac:dyDescent="0.2">
      <c r="B85" s="175"/>
      <c r="C85" s="176"/>
      <c r="D85" s="177"/>
      <c r="E85" s="178"/>
    </row>
    <row r="86" spans="2:5" x14ac:dyDescent="0.2">
      <c r="B86" s="175"/>
      <c r="C86" s="176"/>
      <c r="D86" s="177"/>
      <c r="E86" s="178"/>
    </row>
    <row r="87" spans="2:5" x14ac:dyDescent="0.2">
      <c r="B87" s="175"/>
      <c r="C87" s="176"/>
      <c r="D87" s="177"/>
      <c r="E87" s="178"/>
    </row>
    <row r="88" spans="2:5" x14ac:dyDescent="0.2">
      <c r="B88" s="175"/>
      <c r="C88" s="176"/>
      <c r="D88" s="177"/>
      <c r="E88" s="178"/>
    </row>
    <row r="89" spans="2:5" x14ac:dyDescent="0.2">
      <c r="B89" s="175"/>
      <c r="C89" s="176"/>
      <c r="D89" s="177"/>
      <c r="E89" s="178"/>
    </row>
    <row r="90" spans="2:5" x14ac:dyDescent="0.2">
      <c r="B90" s="175"/>
      <c r="C90" s="176"/>
      <c r="D90" s="177"/>
      <c r="E90" s="178"/>
    </row>
    <row r="91" spans="2:5" x14ac:dyDescent="0.2">
      <c r="B91" s="175"/>
      <c r="C91" s="176"/>
      <c r="D91" s="177"/>
      <c r="E91" s="178"/>
    </row>
    <row r="92" spans="2:5" x14ac:dyDescent="0.2">
      <c r="B92" s="175"/>
      <c r="C92" s="176"/>
      <c r="D92" s="177"/>
      <c r="E92" s="178"/>
    </row>
    <row r="93" spans="2:5" x14ac:dyDescent="0.2">
      <c r="B93" s="175"/>
      <c r="C93" s="176"/>
      <c r="D93" s="177"/>
      <c r="E93" s="178"/>
    </row>
    <row r="94" spans="2:5" x14ac:dyDescent="0.2">
      <c r="B94" s="175"/>
      <c r="C94" s="176"/>
      <c r="D94" s="177"/>
      <c r="E94" s="178"/>
    </row>
    <row r="95" spans="2:5" x14ac:dyDescent="0.2">
      <c r="B95" s="175"/>
      <c r="C95" s="176"/>
      <c r="D95" s="177"/>
      <c r="E95" s="178"/>
    </row>
    <row r="96" spans="2:5" x14ac:dyDescent="0.2">
      <c r="B96" s="175"/>
      <c r="C96" s="176"/>
      <c r="D96" s="177"/>
      <c r="E96" s="178"/>
    </row>
    <row r="97" spans="2:5" x14ac:dyDescent="0.2">
      <c r="B97" s="175"/>
      <c r="C97" s="176"/>
      <c r="D97" s="177"/>
      <c r="E97" s="178"/>
    </row>
    <row r="98" spans="2:5" x14ac:dyDescent="0.2">
      <c r="B98" s="175"/>
      <c r="C98" s="176"/>
      <c r="D98" s="177"/>
      <c r="E98" s="178"/>
    </row>
    <row r="99" spans="2:5" x14ac:dyDescent="0.2">
      <c r="B99" s="175"/>
      <c r="C99" s="176"/>
      <c r="D99" s="177"/>
      <c r="E99" s="178"/>
    </row>
    <row r="100" spans="2:5" x14ac:dyDescent="0.2">
      <c r="B100" s="175"/>
      <c r="C100" s="176"/>
      <c r="D100" s="177"/>
      <c r="E100" s="178"/>
    </row>
    <row r="101" spans="2:5" x14ac:dyDescent="0.2">
      <c r="B101" s="175"/>
      <c r="C101" s="176"/>
      <c r="D101" s="177"/>
      <c r="E101" s="178"/>
    </row>
    <row r="102" spans="2:5" x14ac:dyDescent="0.2">
      <c r="B102" s="175"/>
      <c r="C102" s="176"/>
      <c r="D102" s="177"/>
      <c r="E102" s="178"/>
    </row>
    <row r="103" spans="2:5" x14ac:dyDescent="0.2">
      <c r="B103" s="175"/>
      <c r="C103" s="176"/>
      <c r="D103" s="177"/>
      <c r="E103" s="178"/>
    </row>
    <row r="104" spans="2:5" x14ac:dyDescent="0.2">
      <c r="B104" s="175"/>
      <c r="C104" s="176"/>
      <c r="D104" s="177"/>
      <c r="E104" s="178"/>
    </row>
    <row r="105" spans="2:5" x14ac:dyDescent="0.2">
      <c r="B105" s="175"/>
      <c r="C105" s="176"/>
      <c r="D105" s="177"/>
      <c r="E105" s="178"/>
    </row>
    <row r="106" spans="2:5" x14ac:dyDescent="0.2">
      <c r="B106" s="175"/>
      <c r="C106" s="176"/>
      <c r="D106" s="177"/>
      <c r="E106" s="178"/>
    </row>
    <row r="107" spans="2:5" x14ac:dyDescent="0.2">
      <c r="B107" s="175"/>
      <c r="C107" s="176"/>
      <c r="D107" s="177"/>
      <c r="E107" s="178"/>
    </row>
    <row r="108" spans="2:5" x14ac:dyDescent="0.2">
      <c r="B108" s="175"/>
      <c r="C108" s="176"/>
      <c r="D108" s="177"/>
      <c r="E108" s="178"/>
    </row>
    <row r="109" spans="2:5" x14ac:dyDescent="0.2">
      <c r="B109" s="175"/>
      <c r="C109" s="176"/>
      <c r="D109" s="177"/>
      <c r="E109" s="178"/>
    </row>
    <row r="110" spans="2:5" x14ac:dyDescent="0.2">
      <c r="B110" s="175"/>
      <c r="C110" s="176"/>
      <c r="D110" s="177"/>
      <c r="E110" s="178"/>
    </row>
    <row r="111" spans="2:5" x14ac:dyDescent="0.2">
      <c r="B111" s="175"/>
      <c r="C111" s="176"/>
      <c r="D111" s="177"/>
      <c r="E111" s="178"/>
    </row>
    <row r="112" spans="2:5" x14ac:dyDescent="0.2">
      <c r="B112" s="175"/>
      <c r="C112" s="176"/>
      <c r="D112" s="177"/>
      <c r="E112" s="178"/>
    </row>
    <row r="113" spans="2:5" x14ac:dyDescent="0.2">
      <c r="B113" s="175"/>
      <c r="C113" s="176"/>
      <c r="D113" s="177"/>
      <c r="E113" s="178"/>
    </row>
    <row r="114" spans="2:5" x14ac:dyDescent="0.2">
      <c r="B114" s="175"/>
      <c r="C114" s="176"/>
      <c r="D114" s="177"/>
      <c r="E114" s="178"/>
    </row>
    <row r="115" spans="2:5" x14ac:dyDescent="0.2">
      <c r="B115" s="175"/>
      <c r="C115" s="176"/>
      <c r="D115" s="177"/>
      <c r="E115" s="178"/>
    </row>
    <row r="116" spans="2:5" x14ac:dyDescent="0.2">
      <c r="B116" s="175"/>
      <c r="C116" s="176"/>
      <c r="D116" s="177"/>
      <c r="E116" s="178"/>
    </row>
    <row r="117" spans="2:5" x14ac:dyDescent="0.2">
      <c r="B117" s="175"/>
      <c r="C117" s="176"/>
      <c r="D117" s="177"/>
      <c r="E117" s="178"/>
    </row>
    <row r="118" spans="2:5" x14ac:dyDescent="0.2">
      <c r="B118" s="175"/>
      <c r="C118" s="176"/>
      <c r="D118" s="177"/>
      <c r="E118" s="178"/>
    </row>
    <row r="119" spans="2:5" x14ac:dyDescent="0.2">
      <c r="B119" s="175"/>
      <c r="C119" s="176"/>
      <c r="D119" s="177"/>
      <c r="E119" s="178"/>
    </row>
    <row r="120" spans="2:5" x14ac:dyDescent="0.2">
      <c r="B120" s="175"/>
      <c r="C120" s="176"/>
      <c r="D120" s="177"/>
      <c r="E120" s="178"/>
    </row>
    <row r="121" spans="2:5" x14ac:dyDescent="0.2">
      <c r="B121" s="175"/>
      <c r="C121" s="176"/>
      <c r="D121" s="177"/>
      <c r="E121" s="178"/>
    </row>
    <row r="122" spans="2:5" x14ac:dyDescent="0.2">
      <c r="B122" s="175"/>
      <c r="C122" s="176"/>
      <c r="D122" s="177"/>
      <c r="E122" s="178"/>
    </row>
    <row r="123" spans="2:5" x14ac:dyDescent="0.2">
      <c r="B123" s="175"/>
      <c r="C123" s="176"/>
      <c r="D123" s="177"/>
      <c r="E123" s="178"/>
    </row>
    <row r="124" spans="2:5" x14ac:dyDescent="0.2">
      <c r="B124" s="175"/>
      <c r="C124" s="176"/>
      <c r="D124" s="177"/>
      <c r="E124" s="178"/>
    </row>
    <row r="125" spans="2:5" x14ac:dyDescent="0.2">
      <c r="B125" s="175"/>
      <c r="C125" s="176"/>
      <c r="D125" s="177"/>
      <c r="E125" s="178"/>
    </row>
    <row r="126" spans="2:5" x14ac:dyDescent="0.2">
      <c r="B126" s="175"/>
      <c r="C126" s="176"/>
      <c r="D126" s="177"/>
      <c r="E126" s="178"/>
    </row>
    <row r="127" spans="2:5" x14ac:dyDescent="0.2">
      <c r="B127" s="175"/>
      <c r="C127" s="176"/>
      <c r="D127" s="177"/>
      <c r="E127" s="178"/>
    </row>
    <row r="128" spans="2:5" x14ac:dyDescent="0.2">
      <c r="B128" s="175"/>
      <c r="C128" s="176"/>
      <c r="D128" s="177"/>
      <c r="E128" s="178"/>
    </row>
    <row r="129" spans="2:5" x14ac:dyDescent="0.2">
      <c r="B129" s="175"/>
      <c r="C129" s="176"/>
      <c r="D129" s="177"/>
      <c r="E129" s="178"/>
    </row>
    <row r="130" spans="2:5" x14ac:dyDescent="0.2">
      <c r="B130" s="175"/>
      <c r="C130" s="176"/>
      <c r="D130" s="177"/>
      <c r="E130" s="178"/>
    </row>
    <row r="131" spans="2:5" x14ac:dyDescent="0.2">
      <c r="B131" s="175"/>
      <c r="C131" s="176"/>
      <c r="D131" s="177"/>
      <c r="E131" s="178"/>
    </row>
    <row r="132" spans="2:5" x14ac:dyDescent="0.2">
      <c r="B132" s="175"/>
      <c r="C132" s="176"/>
      <c r="D132" s="177"/>
      <c r="E132" s="178"/>
    </row>
    <row r="133" spans="2:5" x14ac:dyDescent="0.2">
      <c r="B133" s="175"/>
      <c r="C133" s="176"/>
      <c r="D133" s="177"/>
      <c r="E133" s="178"/>
    </row>
    <row r="134" spans="2:5" x14ac:dyDescent="0.2">
      <c r="B134" s="175"/>
      <c r="C134" s="176"/>
      <c r="D134" s="177"/>
      <c r="E134" s="178"/>
    </row>
    <row r="135" spans="2:5" x14ac:dyDescent="0.2">
      <c r="B135" s="175"/>
      <c r="C135" s="176"/>
      <c r="D135" s="177"/>
      <c r="E135" s="178"/>
    </row>
    <row r="136" spans="2:5" x14ac:dyDescent="0.2">
      <c r="B136" s="175"/>
      <c r="C136" s="176"/>
      <c r="D136" s="177"/>
      <c r="E136" s="178"/>
    </row>
    <row r="137" spans="2:5" x14ac:dyDescent="0.2">
      <c r="B137" s="175"/>
      <c r="C137" s="176"/>
      <c r="D137" s="177"/>
      <c r="E137" s="178"/>
    </row>
    <row r="138" spans="2:5" x14ac:dyDescent="0.2">
      <c r="B138" s="175"/>
      <c r="C138" s="176"/>
      <c r="D138" s="177"/>
      <c r="E138" s="178"/>
    </row>
    <row r="139" spans="2:5" x14ac:dyDescent="0.2">
      <c r="B139" s="175"/>
      <c r="C139" s="176"/>
      <c r="D139" s="177"/>
      <c r="E139" s="178"/>
    </row>
    <row r="140" spans="2:5" x14ac:dyDescent="0.2">
      <c r="B140" s="175"/>
      <c r="C140" s="176"/>
      <c r="D140" s="177"/>
      <c r="E140" s="178"/>
    </row>
    <row r="141" spans="2:5" x14ac:dyDescent="0.2">
      <c r="B141" s="175"/>
      <c r="C141" s="176"/>
      <c r="D141" s="177"/>
      <c r="E141" s="178"/>
    </row>
    <row r="142" spans="2:5" x14ac:dyDescent="0.2">
      <c r="B142" s="175"/>
      <c r="C142" s="176"/>
      <c r="D142" s="177"/>
      <c r="E142" s="178"/>
    </row>
    <row r="143" spans="2:5" x14ac:dyDescent="0.2">
      <c r="B143" s="175"/>
      <c r="C143" s="176"/>
      <c r="D143" s="177"/>
      <c r="E143" s="178"/>
    </row>
    <row r="144" spans="2:5" x14ac:dyDescent="0.2">
      <c r="B144" s="175"/>
      <c r="C144" s="176"/>
      <c r="D144" s="177"/>
      <c r="E144" s="178"/>
    </row>
    <row r="145" spans="2:5" x14ac:dyDescent="0.2">
      <c r="B145" s="175"/>
      <c r="C145" s="176"/>
      <c r="D145" s="177"/>
      <c r="E145" s="178"/>
    </row>
    <row r="146" spans="2:5" x14ac:dyDescent="0.2">
      <c r="B146" s="175"/>
      <c r="C146" s="176"/>
      <c r="D146" s="177"/>
      <c r="E146" s="178"/>
    </row>
    <row r="147" spans="2:5" x14ac:dyDescent="0.2">
      <c r="B147" s="175"/>
      <c r="C147" s="176"/>
      <c r="D147" s="177"/>
      <c r="E147" s="178"/>
    </row>
    <row r="148" spans="2:5" x14ac:dyDescent="0.2">
      <c r="B148" s="175"/>
      <c r="C148" s="176"/>
      <c r="D148" s="177"/>
      <c r="E148" s="178"/>
    </row>
    <row r="149" spans="2:5" x14ac:dyDescent="0.2">
      <c r="B149" s="175"/>
      <c r="C149" s="176"/>
      <c r="D149" s="177"/>
      <c r="E149" s="178"/>
    </row>
    <row r="150" spans="2:5" x14ac:dyDescent="0.2">
      <c r="B150" s="175"/>
      <c r="C150" s="176"/>
      <c r="D150" s="177"/>
      <c r="E150" s="178"/>
    </row>
    <row r="151" spans="2:5" x14ac:dyDescent="0.2">
      <c r="B151" s="175"/>
      <c r="C151" s="176"/>
      <c r="D151" s="177"/>
      <c r="E151" s="178"/>
    </row>
    <row r="152" spans="2:5" x14ac:dyDescent="0.2">
      <c r="B152" s="175"/>
      <c r="C152" s="176"/>
      <c r="D152" s="177"/>
      <c r="E152" s="178"/>
    </row>
    <row r="153" spans="2:5" x14ac:dyDescent="0.2">
      <c r="B153" s="175"/>
      <c r="C153" s="176"/>
      <c r="D153" s="177"/>
      <c r="E153" s="178"/>
    </row>
    <row r="154" spans="2:5" x14ac:dyDescent="0.2">
      <c r="B154" s="175"/>
      <c r="C154" s="176"/>
      <c r="D154" s="177"/>
      <c r="E154" s="178"/>
    </row>
    <row r="155" spans="2:5" x14ac:dyDescent="0.2">
      <c r="B155" s="175"/>
      <c r="C155" s="176"/>
      <c r="D155" s="177"/>
      <c r="E155" s="178"/>
    </row>
    <row r="156" spans="2:5" x14ac:dyDescent="0.2">
      <c r="B156" s="175"/>
      <c r="C156" s="176"/>
      <c r="D156" s="177"/>
      <c r="E156" s="178"/>
    </row>
    <row r="157" spans="2:5" x14ac:dyDescent="0.2">
      <c r="B157" s="175"/>
      <c r="C157" s="176"/>
      <c r="D157" s="177"/>
      <c r="E157" s="178"/>
    </row>
    <row r="158" spans="2:5" x14ac:dyDescent="0.2">
      <c r="B158" s="175"/>
      <c r="C158" s="176"/>
      <c r="D158" s="177"/>
      <c r="E158" s="178"/>
    </row>
    <row r="159" spans="2:5" x14ac:dyDescent="0.2">
      <c r="B159" s="175"/>
      <c r="C159" s="176"/>
      <c r="D159" s="177"/>
      <c r="E159" s="178"/>
    </row>
    <row r="160" spans="2:5" x14ac:dyDescent="0.2">
      <c r="B160" s="175"/>
      <c r="C160" s="176"/>
      <c r="D160" s="177"/>
      <c r="E160" s="178"/>
    </row>
    <row r="161" spans="2:5" x14ac:dyDescent="0.2">
      <c r="B161" s="175"/>
      <c r="C161" s="176"/>
      <c r="D161" s="177"/>
      <c r="E161" s="178"/>
    </row>
    <row r="162" spans="2:5" x14ac:dyDescent="0.2">
      <c r="B162" s="175"/>
      <c r="C162" s="176"/>
      <c r="D162" s="177"/>
      <c r="E162" s="178"/>
    </row>
    <row r="163" spans="2:5" x14ac:dyDescent="0.2">
      <c r="B163" s="175"/>
      <c r="C163" s="176"/>
      <c r="D163" s="177"/>
      <c r="E163" s="178"/>
    </row>
    <row r="164" spans="2:5" x14ac:dyDescent="0.2">
      <c r="B164" s="175"/>
      <c r="C164" s="176"/>
      <c r="D164" s="177"/>
      <c r="E164" s="178"/>
    </row>
    <row r="165" spans="2:5" x14ac:dyDescent="0.2">
      <c r="B165" s="175"/>
      <c r="C165" s="176"/>
      <c r="D165" s="177"/>
      <c r="E165" s="178"/>
    </row>
    <row r="166" spans="2:5" x14ac:dyDescent="0.2">
      <c r="B166" s="175"/>
      <c r="C166" s="176"/>
      <c r="D166" s="177"/>
      <c r="E166" s="178"/>
    </row>
    <row r="167" spans="2:5" x14ac:dyDescent="0.2">
      <c r="B167" s="175"/>
      <c r="C167" s="176"/>
      <c r="D167" s="177"/>
      <c r="E167" s="178"/>
    </row>
    <row r="168" spans="2:5" x14ac:dyDescent="0.2">
      <c r="B168" s="175"/>
      <c r="C168" s="176"/>
      <c r="D168" s="177"/>
      <c r="E168" s="178"/>
    </row>
    <row r="169" spans="2:5" x14ac:dyDescent="0.2">
      <c r="B169" s="175"/>
      <c r="C169" s="176"/>
      <c r="D169" s="177"/>
      <c r="E169" s="178"/>
    </row>
    <row r="170" spans="2:5" x14ac:dyDescent="0.2">
      <c r="B170" s="175"/>
      <c r="C170" s="176"/>
      <c r="D170" s="177"/>
      <c r="E170" s="178"/>
    </row>
    <row r="171" spans="2:5" x14ac:dyDescent="0.2">
      <c r="B171" s="175"/>
      <c r="C171" s="176"/>
      <c r="D171" s="177"/>
      <c r="E171" s="178"/>
    </row>
    <row r="172" spans="2:5" x14ac:dyDescent="0.2">
      <c r="B172" s="175"/>
      <c r="C172" s="176"/>
      <c r="D172" s="177"/>
      <c r="E172" s="178"/>
    </row>
    <row r="173" spans="2:5" x14ac:dyDescent="0.2">
      <c r="B173" s="175"/>
      <c r="C173" s="176"/>
      <c r="D173" s="177"/>
      <c r="E173" s="178"/>
    </row>
    <row r="174" spans="2:5" x14ac:dyDescent="0.2">
      <c r="B174" s="175"/>
      <c r="C174" s="176"/>
      <c r="D174" s="177"/>
      <c r="E174" s="178"/>
    </row>
    <row r="175" spans="2:5" x14ac:dyDescent="0.2">
      <c r="B175" s="175"/>
      <c r="C175" s="176"/>
      <c r="D175" s="177"/>
      <c r="E175" s="178"/>
    </row>
    <row r="176" spans="2:5" x14ac:dyDescent="0.2">
      <c r="B176" s="175"/>
      <c r="C176" s="176"/>
      <c r="D176" s="177"/>
      <c r="E176" s="178"/>
    </row>
    <row r="177" spans="2:5" x14ac:dyDescent="0.2">
      <c r="B177" s="175"/>
      <c r="C177" s="176"/>
      <c r="D177" s="177"/>
      <c r="E177" s="178"/>
    </row>
    <row r="178" spans="2:5" x14ac:dyDescent="0.2">
      <c r="B178" s="175"/>
      <c r="C178" s="176"/>
      <c r="D178" s="177"/>
      <c r="E178" s="178"/>
    </row>
    <row r="179" spans="2:5" x14ac:dyDescent="0.2">
      <c r="B179" s="175"/>
      <c r="C179" s="176"/>
      <c r="D179" s="177"/>
      <c r="E179" s="178"/>
    </row>
    <row r="180" spans="2:5" x14ac:dyDescent="0.2">
      <c r="B180" s="175"/>
      <c r="C180" s="176"/>
      <c r="D180" s="177"/>
      <c r="E180" s="178"/>
    </row>
    <row r="181" spans="2:5" x14ac:dyDescent="0.2">
      <c r="B181" s="175"/>
      <c r="C181" s="176"/>
      <c r="D181" s="177"/>
      <c r="E181" s="178"/>
    </row>
    <row r="182" spans="2:5" x14ac:dyDescent="0.2">
      <c r="B182" s="175"/>
      <c r="C182" s="176"/>
      <c r="D182" s="177"/>
      <c r="E182" s="178"/>
    </row>
    <row r="183" spans="2:5" x14ac:dyDescent="0.2">
      <c r="B183" s="175"/>
      <c r="C183" s="176"/>
      <c r="D183" s="177"/>
      <c r="E183" s="178"/>
    </row>
    <row r="184" spans="2:5" x14ac:dyDescent="0.2">
      <c r="B184" s="175"/>
      <c r="C184" s="176"/>
      <c r="D184" s="177"/>
      <c r="E184" s="178"/>
    </row>
    <row r="185" spans="2:5" x14ac:dyDescent="0.2">
      <c r="B185" s="175"/>
      <c r="C185" s="176"/>
      <c r="D185" s="177"/>
      <c r="E185" s="178"/>
    </row>
    <row r="186" spans="2:5" x14ac:dyDescent="0.2">
      <c r="B186" s="175"/>
      <c r="C186" s="176"/>
      <c r="D186" s="177"/>
      <c r="E186" s="178"/>
    </row>
    <row r="187" spans="2:5" x14ac:dyDescent="0.2">
      <c r="B187" s="175"/>
      <c r="C187" s="176"/>
      <c r="D187" s="177"/>
      <c r="E187" s="178"/>
    </row>
    <row r="188" spans="2:5" x14ac:dyDescent="0.2">
      <c r="B188" s="175"/>
      <c r="C188" s="176"/>
      <c r="D188" s="177"/>
      <c r="E188" s="178"/>
    </row>
    <row r="189" spans="2:5" x14ac:dyDescent="0.2">
      <c r="B189" s="175"/>
      <c r="C189" s="176"/>
      <c r="D189" s="177"/>
      <c r="E189" s="178"/>
    </row>
    <row r="190" spans="2:5" x14ac:dyDescent="0.2">
      <c r="B190" s="175"/>
      <c r="C190" s="176"/>
      <c r="D190" s="177"/>
      <c r="E190" s="178"/>
    </row>
    <row r="191" spans="2:5" x14ac:dyDescent="0.2">
      <c r="B191" s="175"/>
      <c r="C191" s="176"/>
      <c r="D191" s="177"/>
      <c r="E191" s="178"/>
    </row>
    <row r="192" spans="2:5" x14ac:dyDescent="0.2">
      <c r="B192" s="175"/>
      <c r="C192" s="176"/>
      <c r="D192" s="177"/>
      <c r="E192" s="178"/>
    </row>
    <row r="193" spans="2:5" x14ac:dyDescent="0.2">
      <c r="B193" s="175"/>
      <c r="C193" s="176"/>
      <c r="D193" s="177"/>
      <c r="E193" s="178"/>
    </row>
    <row r="194" spans="2:5" x14ac:dyDescent="0.2">
      <c r="B194" s="175"/>
      <c r="C194" s="176"/>
      <c r="D194" s="177"/>
      <c r="E194" s="178"/>
    </row>
    <row r="195" spans="2:5" x14ac:dyDescent="0.2">
      <c r="B195" s="175"/>
      <c r="C195" s="176"/>
      <c r="D195" s="177"/>
      <c r="E195" s="178"/>
    </row>
    <row r="196" spans="2:5" x14ac:dyDescent="0.2">
      <c r="B196" s="175"/>
      <c r="C196" s="176"/>
      <c r="D196" s="177"/>
      <c r="E196" s="178"/>
    </row>
    <row r="197" spans="2:5" x14ac:dyDescent="0.2">
      <c r="B197" s="175"/>
      <c r="C197" s="176"/>
      <c r="D197" s="177"/>
      <c r="E197" s="178"/>
    </row>
    <row r="198" spans="2:5" x14ac:dyDescent="0.2">
      <c r="B198" s="175"/>
      <c r="C198" s="176"/>
      <c r="D198" s="177"/>
      <c r="E198" s="178"/>
    </row>
    <row r="199" spans="2:5" x14ac:dyDescent="0.2">
      <c r="B199" s="175"/>
      <c r="C199" s="176"/>
      <c r="D199" s="177"/>
      <c r="E199" s="178"/>
    </row>
    <row r="200" spans="2:5" x14ac:dyDescent="0.2">
      <c r="B200" s="175"/>
      <c r="C200" s="176"/>
      <c r="D200" s="177"/>
      <c r="E200" s="178"/>
    </row>
    <row r="201" spans="2:5" x14ac:dyDescent="0.2">
      <c r="B201" s="175"/>
      <c r="C201" s="176"/>
      <c r="D201" s="177"/>
      <c r="E201" s="178"/>
    </row>
    <row r="202" spans="2:5" x14ac:dyDescent="0.2">
      <c r="B202" s="175"/>
      <c r="C202" s="176"/>
      <c r="D202" s="177"/>
      <c r="E202" s="178"/>
    </row>
    <row r="203" spans="2:5" x14ac:dyDescent="0.2">
      <c r="B203" s="175"/>
      <c r="C203" s="176"/>
      <c r="D203" s="177"/>
      <c r="E203" s="178"/>
    </row>
    <row r="204" spans="2:5" x14ac:dyDescent="0.2">
      <c r="B204" s="175"/>
      <c r="C204" s="176"/>
      <c r="D204" s="177"/>
      <c r="E204" s="178"/>
    </row>
    <row r="205" spans="2:5" x14ac:dyDescent="0.2">
      <c r="B205" s="175"/>
      <c r="C205" s="176"/>
      <c r="D205" s="177"/>
      <c r="E205" s="178"/>
    </row>
    <row r="206" spans="2:5" x14ac:dyDescent="0.2">
      <c r="B206" s="175"/>
      <c r="C206" s="176"/>
      <c r="D206" s="177"/>
      <c r="E206" s="178"/>
    </row>
    <row r="207" spans="2:5" x14ac:dyDescent="0.2">
      <c r="B207" s="175"/>
      <c r="C207" s="176"/>
      <c r="D207" s="177"/>
      <c r="E207" s="178"/>
    </row>
    <row r="208" spans="2:5" x14ac:dyDescent="0.2">
      <c r="B208" s="175"/>
      <c r="C208" s="176"/>
      <c r="D208" s="177"/>
      <c r="E208" s="178"/>
    </row>
    <row r="209" spans="2:5" x14ac:dyDescent="0.2">
      <c r="B209" s="175"/>
      <c r="C209" s="176"/>
      <c r="D209" s="177"/>
      <c r="E209" s="178"/>
    </row>
    <row r="210" spans="2:5" x14ac:dyDescent="0.2">
      <c r="B210" s="175"/>
      <c r="C210" s="176"/>
      <c r="D210" s="177"/>
      <c r="E210" s="178"/>
    </row>
    <row r="211" spans="2:5" x14ac:dyDescent="0.2">
      <c r="B211" s="175"/>
      <c r="C211" s="176"/>
      <c r="D211" s="177"/>
      <c r="E211" s="178"/>
    </row>
    <row r="212" spans="2:5" x14ac:dyDescent="0.2">
      <c r="B212" s="175"/>
      <c r="C212" s="176"/>
      <c r="D212" s="177"/>
      <c r="E212" s="178"/>
    </row>
    <row r="213" spans="2:5" x14ac:dyDescent="0.2">
      <c r="B213" s="175"/>
      <c r="C213" s="176"/>
      <c r="D213" s="177"/>
      <c r="E213" s="178"/>
    </row>
    <row r="214" spans="2:5" x14ac:dyDescent="0.2">
      <c r="B214" s="175"/>
      <c r="C214" s="176"/>
      <c r="D214" s="177"/>
      <c r="E214" s="178"/>
    </row>
    <row r="215" spans="2:5" x14ac:dyDescent="0.2">
      <c r="B215" s="175"/>
      <c r="C215" s="176"/>
      <c r="D215" s="177"/>
      <c r="E215" s="178"/>
    </row>
    <row r="216" spans="2:5" x14ac:dyDescent="0.2">
      <c r="B216" s="175"/>
      <c r="C216" s="176"/>
      <c r="D216" s="177"/>
      <c r="E216" s="178"/>
    </row>
    <row r="217" spans="2:5" x14ac:dyDescent="0.2">
      <c r="B217" s="175"/>
      <c r="C217" s="176"/>
      <c r="D217" s="177"/>
      <c r="E217" s="178"/>
    </row>
    <row r="218" spans="2:5" x14ac:dyDescent="0.2">
      <c r="B218" s="175"/>
      <c r="C218" s="176"/>
      <c r="D218" s="177"/>
      <c r="E218" s="178"/>
    </row>
    <row r="219" spans="2:5" x14ac:dyDescent="0.2">
      <c r="B219" s="175"/>
      <c r="C219" s="176"/>
      <c r="D219" s="177"/>
      <c r="E219" s="178"/>
    </row>
    <row r="220" spans="2:5" x14ac:dyDescent="0.2">
      <c r="B220" s="175"/>
      <c r="C220" s="176"/>
      <c r="D220" s="177"/>
      <c r="E220" s="178"/>
    </row>
    <row r="221" spans="2:5" x14ac:dyDescent="0.2">
      <c r="B221" s="175"/>
      <c r="C221" s="176"/>
      <c r="D221" s="177"/>
      <c r="E221" s="178"/>
    </row>
    <row r="222" spans="2:5" x14ac:dyDescent="0.2">
      <c r="B222" s="175"/>
      <c r="C222" s="176"/>
      <c r="D222" s="177"/>
      <c r="E222" s="178"/>
    </row>
    <row r="223" spans="2:5" x14ac:dyDescent="0.2">
      <c r="B223" s="175"/>
      <c r="C223" s="176"/>
      <c r="D223" s="177"/>
      <c r="E223" s="178"/>
    </row>
    <row r="224" spans="2:5" x14ac:dyDescent="0.2">
      <c r="B224" s="175"/>
      <c r="C224" s="176"/>
      <c r="D224" s="177"/>
      <c r="E224" s="178"/>
    </row>
    <row r="225" spans="2:5" x14ac:dyDescent="0.2">
      <c r="B225" s="175"/>
      <c r="C225" s="176"/>
      <c r="D225" s="177"/>
      <c r="E225" s="178"/>
    </row>
    <row r="226" spans="2:5" x14ac:dyDescent="0.2">
      <c r="B226" s="175"/>
      <c r="C226" s="176"/>
      <c r="D226" s="177"/>
      <c r="E226" s="178"/>
    </row>
    <row r="227" spans="2:5" x14ac:dyDescent="0.2">
      <c r="B227" s="175"/>
      <c r="C227" s="176"/>
      <c r="D227" s="177"/>
      <c r="E227" s="178"/>
    </row>
    <row r="228" spans="2:5" x14ac:dyDescent="0.2">
      <c r="B228" s="175"/>
      <c r="C228" s="176"/>
      <c r="D228" s="177"/>
      <c r="E228" s="178"/>
    </row>
    <row r="229" spans="2:5" x14ac:dyDescent="0.2">
      <c r="B229" s="175"/>
      <c r="C229" s="176"/>
      <c r="D229" s="177"/>
      <c r="E229" s="178"/>
    </row>
    <row r="230" spans="2:5" x14ac:dyDescent="0.2">
      <c r="B230" s="175"/>
      <c r="C230" s="176"/>
      <c r="D230" s="177"/>
      <c r="E230" s="178"/>
    </row>
    <row r="231" spans="2:5" x14ac:dyDescent="0.2">
      <c r="B231" s="175"/>
      <c r="C231" s="176"/>
      <c r="D231" s="177"/>
      <c r="E231" s="178"/>
    </row>
    <row r="232" spans="2:5" x14ac:dyDescent="0.2">
      <c r="B232" s="175"/>
      <c r="C232" s="176"/>
      <c r="D232" s="177"/>
      <c r="E232" s="178"/>
    </row>
    <row r="233" spans="2:5" x14ac:dyDescent="0.2">
      <c r="B233" s="175"/>
      <c r="C233" s="176"/>
      <c r="D233" s="177"/>
      <c r="E233" s="178"/>
    </row>
    <row r="234" spans="2:5" x14ac:dyDescent="0.2">
      <c r="B234" s="175"/>
      <c r="C234" s="176"/>
      <c r="D234" s="177"/>
      <c r="E234" s="178"/>
    </row>
    <row r="235" spans="2:5" x14ac:dyDescent="0.2">
      <c r="B235" s="175"/>
      <c r="C235" s="176"/>
      <c r="D235" s="177"/>
      <c r="E235" s="178"/>
    </row>
    <row r="236" spans="2:5" x14ac:dyDescent="0.2">
      <c r="B236" s="175"/>
      <c r="C236" s="176"/>
      <c r="D236" s="177"/>
      <c r="E236" s="178"/>
    </row>
    <row r="237" spans="2:5" x14ac:dyDescent="0.2">
      <c r="B237" s="175"/>
      <c r="C237" s="176"/>
      <c r="D237" s="177"/>
      <c r="E237" s="178"/>
    </row>
    <row r="238" spans="2:5" x14ac:dyDescent="0.2">
      <c r="B238" s="175"/>
      <c r="C238" s="176"/>
      <c r="D238" s="177"/>
      <c r="E238" s="178"/>
    </row>
    <row r="239" spans="2:5" x14ac:dyDescent="0.2">
      <c r="B239" s="175"/>
      <c r="C239" s="176"/>
      <c r="D239" s="177"/>
      <c r="E239" s="178"/>
    </row>
    <row r="240" spans="2:5" x14ac:dyDescent="0.2">
      <c r="B240" s="175"/>
      <c r="C240" s="176"/>
      <c r="D240" s="177"/>
      <c r="E240" s="178"/>
    </row>
    <row r="241" spans="2:5" x14ac:dyDescent="0.2">
      <c r="B241" s="175"/>
      <c r="C241" s="176"/>
      <c r="D241" s="177"/>
      <c r="E241" s="178"/>
    </row>
    <row r="242" spans="2:5" x14ac:dyDescent="0.2">
      <c r="B242" s="175"/>
      <c r="C242" s="176"/>
      <c r="D242" s="177"/>
      <c r="E242" s="178"/>
    </row>
    <row r="243" spans="2:5" x14ac:dyDescent="0.2">
      <c r="B243" s="175"/>
      <c r="C243" s="176"/>
      <c r="D243" s="177"/>
      <c r="E243" s="178"/>
    </row>
    <row r="244" spans="2:5" x14ac:dyDescent="0.2">
      <c r="B244" s="175"/>
      <c r="C244" s="176"/>
      <c r="D244" s="177"/>
      <c r="E244" s="178"/>
    </row>
    <row r="245" spans="2:5" x14ac:dyDescent="0.2">
      <c r="B245" s="175"/>
      <c r="C245" s="176"/>
      <c r="D245" s="177"/>
      <c r="E245" s="178"/>
    </row>
    <row r="246" spans="2:5" x14ac:dyDescent="0.2">
      <c r="B246" s="175"/>
      <c r="C246" s="176"/>
      <c r="D246" s="177"/>
      <c r="E246" s="178"/>
    </row>
    <row r="247" spans="2:5" x14ac:dyDescent="0.2">
      <c r="B247" s="175"/>
      <c r="C247" s="176"/>
      <c r="D247" s="177"/>
      <c r="E247" s="178"/>
    </row>
    <row r="248" spans="2:5" x14ac:dyDescent="0.2">
      <c r="B248" s="175"/>
      <c r="C248" s="176"/>
      <c r="D248" s="177"/>
      <c r="E248" s="178"/>
    </row>
    <row r="249" spans="2:5" x14ac:dyDescent="0.2">
      <c r="B249" s="175"/>
      <c r="C249" s="176"/>
      <c r="D249" s="177"/>
      <c r="E249" s="178"/>
    </row>
    <row r="250" spans="2:5" x14ac:dyDescent="0.2">
      <c r="B250" s="175"/>
      <c r="C250" s="176"/>
      <c r="D250" s="177"/>
      <c r="E250" s="178"/>
    </row>
    <row r="251" spans="2:5" x14ac:dyDescent="0.2">
      <c r="B251" s="175"/>
      <c r="C251" s="176"/>
      <c r="D251" s="177"/>
      <c r="E251" s="178"/>
    </row>
    <row r="252" spans="2:5" x14ac:dyDescent="0.2">
      <c r="B252" s="175"/>
      <c r="C252" s="176"/>
      <c r="D252" s="177"/>
      <c r="E252" s="178"/>
    </row>
    <row r="253" spans="2:5" x14ac:dyDescent="0.2">
      <c r="B253" s="175"/>
      <c r="C253" s="176"/>
      <c r="D253" s="177"/>
      <c r="E253" s="178"/>
    </row>
    <row r="254" spans="2:5" x14ac:dyDescent="0.2">
      <c r="B254" s="175"/>
      <c r="C254" s="176"/>
      <c r="D254" s="177"/>
      <c r="E254" s="178"/>
    </row>
    <row r="255" spans="2:5" x14ac:dyDescent="0.2">
      <c r="B255" s="175"/>
      <c r="C255" s="176"/>
      <c r="D255" s="177"/>
      <c r="E255" s="178"/>
    </row>
    <row r="256" spans="2:5" x14ac:dyDescent="0.2">
      <c r="B256" s="175"/>
      <c r="C256" s="176"/>
      <c r="D256" s="177"/>
      <c r="E256" s="178"/>
    </row>
    <row r="257" spans="2:5" x14ac:dyDescent="0.2">
      <c r="B257" s="175"/>
      <c r="C257" s="176"/>
      <c r="D257" s="177"/>
      <c r="E257" s="178"/>
    </row>
    <row r="258" spans="2:5" x14ac:dyDescent="0.2">
      <c r="B258" s="175"/>
      <c r="C258" s="176"/>
      <c r="D258" s="177"/>
      <c r="E258" s="178"/>
    </row>
    <row r="259" spans="2:5" x14ac:dyDescent="0.2">
      <c r="B259" s="175"/>
      <c r="C259" s="176"/>
      <c r="D259" s="177"/>
      <c r="E259" s="178"/>
    </row>
    <row r="260" spans="2:5" x14ac:dyDescent="0.2">
      <c r="B260" s="175"/>
      <c r="C260" s="176"/>
      <c r="D260" s="177"/>
      <c r="E260" s="178"/>
    </row>
    <row r="261" spans="2:5" x14ac:dyDescent="0.2">
      <c r="B261" s="175"/>
      <c r="C261" s="176"/>
      <c r="D261" s="177"/>
      <c r="E261" s="178"/>
    </row>
    <row r="262" spans="2:5" x14ac:dyDescent="0.2">
      <c r="B262" s="175"/>
      <c r="C262" s="176"/>
      <c r="D262" s="177"/>
      <c r="E262" s="178"/>
    </row>
    <row r="263" spans="2:5" x14ac:dyDescent="0.2">
      <c r="B263" s="175"/>
      <c r="C263" s="176"/>
      <c r="D263" s="177"/>
      <c r="E263" s="178"/>
    </row>
    <row r="264" spans="2:5" x14ac:dyDescent="0.2">
      <c r="B264" s="175"/>
      <c r="C264" s="176"/>
      <c r="D264" s="177"/>
      <c r="E264" s="178"/>
    </row>
    <row r="265" spans="2:5" x14ac:dyDescent="0.2">
      <c r="B265" s="175"/>
      <c r="C265" s="176"/>
      <c r="D265" s="177"/>
      <c r="E265" s="178"/>
    </row>
    <row r="266" spans="2:5" x14ac:dyDescent="0.2">
      <c r="B266" s="175"/>
      <c r="C266" s="176"/>
      <c r="D266" s="177"/>
      <c r="E266" s="178"/>
    </row>
    <row r="267" spans="2:5" x14ac:dyDescent="0.2">
      <c r="B267" s="175"/>
      <c r="C267" s="176"/>
      <c r="D267" s="177"/>
      <c r="E267" s="178"/>
    </row>
    <row r="268" spans="2:5" x14ac:dyDescent="0.2">
      <c r="B268" s="175"/>
      <c r="C268" s="176"/>
      <c r="D268" s="177"/>
      <c r="E268" s="178"/>
    </row>
    <row r="269" spans="2:5" x14ac:dyDescent="0.2">
      <c r="B269" s="175"/>
      <c r="C269" s="176"/>
      <c r="D269" s="177"/>
      <c r="E269" s="178"/>
    </row>
    <row r="270" spans="2:5" x14ac:dyDescent="0.2">
      <c r="B270" s="175"/>
      <c r="C270" s="176"/>
      <c r="D270" s="177"/>
      <c r="E270" s="178"/>
    </row>
    <row r="271" spans="2:5" x14ac:dyDescent="0.2">
      <c r="B271" s="175"/>
      <c r="C271" s="176"/>
      <c r="D271" s="177"/>
      <c r="E271" s="178"/>
    </row>
    <row r="272" spans="2:5" x14ac:dyDescent="0.2">
      <c r="B272" s="175"/>
      <c r="C272" s="176"/>
      <c r="D272" s="177"/>
      <c r="E272" s="178"/>
    </row>
    <row r="273" spans="2:5" x14ac:dyDescent="0.2">
      <c r="B273" s="175"/>
      <c r="C273" s="176"/>
      <c r="D273" s="177"/>
      <c r="E273" s="178"/>
    </row>
    <row r="274" spans="2:5" x14ac:dyDescent="0.2">
      <c r="B274" s="175"/>
      <c r="C274" s="176"/>
      <c r="D274" s="177"/>
      <c r="E274" s="178"/>
    </row>
    <row r="275" spans="2:5" x14ac:dyDescent="0.2">
      <c r="B275" s="175"/>
      <c r="C275" s="176"/>
      <c r="D275" s="177"/>
      <c r="E275" s="178"/>
    </row>
    <row r="276" spans="2:5" x14ac:dyDescent="0.2">
      <c r="B276" s="175"/>
      <c r="C276" s="176"/>
      <c r="D276" s="177"/>
      <c r="E276" s="178"/>
    </row>
    <row r="277" spans="2:5" x14ac:dyDescent="0.2">
      <c r="B277" s="175"/>
      <c r="C277" s="176"/>
      <c r="D277" s="177"/>
      <c r="E277" s="178"/>
    </row>
    <row r="278" spans="2:5" x14ac:dyDescent="0.2">
      <c r="B278" s="175"/>
      <c r="C278" s="176"/>
      <c r="D278" s="177"/>
      <c r="E278" s="178"/>
    </row>
    <row r="279" spans="2:5" x14ac:dyDescent="0.2">
      <c r="B279" s="175"/>
      <c r="C279" s="176"/>
      <c r="D279" s="177"/>
      <c r="E279" s="178"/>
    </row>
    <row r="280" spans="2:5" x14ac:dyDescent="0.2">
      <c r="B280" s="175"/>
      <c r="C280" s="176"/>
      <c r="D280" s="177"/>
      <c r="E280" s="178"/>
    </row>
    <row r="281" spans="2:5" x14ac:dyDescent="0.2">
      <c r="B281" s="175"/>
      <c r="C281" s="176"/>
      <c r="D281" s="177"/>
      <c r="E281" s="178"/>
    </row>
    <row r="282" spans="2:5" x14ac:dyDescent="0.2">
      <c r="B282" s="175"/>
      <c r="C282" s="176"/>
      <c r="D282" s="177"/>
      <c r="E282" s="178"/>
    </row>
    <row r="283" spans="2:5" x14ac:dyDescent="0.2">
      <c r="B283" s="175"/>
      <c r="C283" s="176"/>
      <c r="D283" s="177"/>
      <c r="E283" s="178"/>
    </row>
    <row r="284" spans="2:5" x14ac:dyDescent="0.2">
      <c r="B284" s="175"/>
      <c r="C284" s="176"/>
      <c r="D284" s="177"/>
      <c r="E284" s="178"/>
    </row>
    <row r="285" spans="2:5" x14ac:dyDescent="0.2">
      <c r="B285" s="175"/>
      <c r="C285" s="176"/>
      <c r="D285" s="177"/>
      <c r="E285" s="178"/>
    </row>
    <row r="286" spans="2:5" x14ac:dyDescent="0.2">
      <c r="B286" s="175"/>
      <c r="C286" s="176"/>
      <c r="D286" s="177"/>
      <c r="E286" s="178"/>
    </row>
    <row r="287" spans="2:5" x14ac:dyDescent="0.2">
      <c r="B287" s="175"/>
      <c r="C287" s="176"/>
      <c r="D287" s="177"/>
      <c r="E287" s="178"/>
    </row>
    <row r="288" spans="2:5" x14ac:dyDescent="0.2">
      <c r="B288" s="175"/>
      <c r="C288" s="176"/>
      <c r="D288" s="177"/>
      <c r="E288" s="178"/>
    </row>
    <row r="289" spans="2:5" x14ac:dyDescent="0.2">
      <c r="B289" s="175"/>
      <c r="C289" s="176"/>
      <c r="D289" s="177"/>
      <c r="E289" s="178"/>
    </row>
    <row r="290" spans="2:5" x14ac:dyDescent="0.2">
      <c r="B290" s="175"/>
      <c r="C290" s="176"/>
      <c r="D290" s="177"/>
      <c r="E290" s="178"/>
    </row>
    <row r="291" spans="2:5" x14ac:dyDescent="0.2">
      <c r="B291" s="175"/>
      <c r="C291" s="176"/>
      <c r="D291" s="177"/>
      <c r="E291" s="178"/>
    </row>
    <row r="292" spans="2:5" x14ac:dyDescent="0.2">
      <c r="B292" s="175"/>
      <c r="C292" s="176"/>
      <c r="D292" s="177"/>
      <c r="E292" s="178"/>
    </row>
    <row r="293" spans="2:5" x14ac:dyDescent="0.2">
      <c r="B293" s="175"/>
      <c r="C293" s="176"/>
      <c r="D293" s="177"/>
      <c r="E293" s="178"/>
    </row>
    <row r="294" spans="2:5" x14ac:dyDescent="0.2">
      <c r="B294" s="175"/>
      <c r="C294" s="176"/>
      <c r="D294" s="177"/>
      <c r="E294" s="178"/>
    </row>
    <row r="295" spans="2:5" x14ac:dyDescent="0.2">
      <c r="B295" s="175"/>
      <c r="C295" s="176"/>
      <c r="D295" s="177"/>
      <c r="E295" s="178"/>
    </row>
    <row r="296" spans="2:5" x14ac:dyDescent="0.2">
      <c r="B296" s="175"/>
      <c r="C296" s="176"/>
      <c r="D296" s="177"/>
      <c r="E296" s="178"/>
    </row>
    <row r="297" spans="2:5" x14ac:dyDescent="0.2">
      <c r="B297" s="175"/>
      <c r="C297" s="176"/>
      <c r="D297" s="177"/>
      <c r="E297" s="178"/>
    </row>
    <row r="298" spans="2:5" x14ac:dyDescent="0.2">
      <c r="B298" s="175"/>
      <c r="C298" s="176"/>
      <c r="D298" s="177"/>
      <c r="E298" s="178"/>
    </row>
    <row r="299" spans="2:5" x14ac:dyDescent="0.2">
      <c r="B299" s="175"/>
      <c r="C299" s="176"/>
      <c r="D299" s="177"/>
      <c r="E299" s="178"/>
    </row>
    <row r="300" spans="2:5" x14ac:dyDescent="0.2">
      <c r="B300" s="175"/>
      <c r="C300" s="176"/>
      <c r="D300" s="177"/>
      <c r="E300" s="178"/>
    </row>
    <row r="301" spans="2:5" x14ac:dyDescent="0.2">
      <c r="B301" s="175"/>
      <c r="C301" s="176"/>
      <c r="D301" s="177"/>
      <c r="E301" s="178"/>
    </row>
    <row r="302" spans="2:5" x14ac:dyDescent="0.2">
      <c r="B302" s="175"/>
      <c r="C302" s="176"/>
      <c r="D302" s="177"/>
      <c r="E302" s="178"/>
    </row>
    <row r="303" spans="2:5" x14ac:dyDescent="0.2">
      <c r="B303" s="175"/>
      <c r="C303" s="176"/>
      <c r="D303" s="177"/>
      <c r="E303" s="178"/>
    </row>
    <row r="304" spans="2:5" x14ac:dyDescent="0.2">
      <c r="B304" s="175"/>
      <c r="C304" s="176"/>
      <c r="D304" s="177"/>
      <c r="E304" s="178"/>
    </row>
    <row r="305" spans="2:5" x14ac:dyDescent="0.2">
      <c r="B305" s="175"/>
      <c r="C305" s="176"/>
      <c r="D305" s="177"/>
      <c r="E305" s="178"/>
    </row>
    <row r="306" spans="2:5" x14ac:dyDescent="0.2">
      <c r="B306" s="175"/>
      <c r="C306" s="176"/>
      <c r="D306" s="177"/>
      <c r="E306" s="178"/>
    </row>
    <row r="307" spans="2:5" x14ac:dyDescent="0.2">
      <c r="B307" s="175"/>
      <c r="C307" s="176"/>
      <c r="D307" s="177"/>
      <c r="E307" s="178"/>
    </row>
    <row r="308" spans="2:5" x14ac:dyDescent="0.2">
      <c r="B308" s="175"/>
      <c r="C308" s="176"/>
      <c r="D308" s="177"/>
      <c r="E308" s="178"/>
    </row>
    <row r="309" spans="2:5" x14ac:dyDescent="0.2">
      <c r="B309" s="175"/>
      <c r="C309" s="176"/>
      <c r="D309" s="177"/>
      <c r="E309" s="178"/>
    </row>
    <row r="310" spans="2:5" x14ac:dyDescent="0.2">
      <c r="B310" s="175"/>
      <c r="C310" s="176"/>
      <c r="D310" s="177"/>
      <c r="E310" s="178"/>
    </row>
    <row r="311" spans="2:5" x14ac:dyDescent="0.2">
      <c r="B311" s="175"/>
      <c r="C311" s="176"/>
      <c r="D311" s="177"/>
      <c r="E311" s="178"/>
    </row>
    <row r="312" spans="2:5" x14ac:dyDescent="0.2">
      <c r="B312" s="175"/>
      <c r="C312" s="176"/>
      <c r="D312" s="177"/>
      <c r="E312" s="178"/>
    </row>
    <row r="313" spans="2:5" x14ac:dyDescent="0.2">
      <c r="B313" s="175"/>
      <c r="C313" s="176"/>
      <c r="D313" s="177"/>
      <c r="E313" s="178"/>
    </row>
    <row r="314" spans="2:5" x14ac:dyDescent="0.2">
      <c r="B314" s="175"/>
      <c r="C314" s="176"/>
      <c r="D314" s="177"/>
      <c r="E314" s="178"/>
    </row>
    <row r="315" spans="2:5" x14ac:dyDescent="0.2">
      <c r="B315" s="175"/>
      <c r="C315" s="176"/>
      <c r="D315" s="177"/>
      <c r="E315" s="178"/>
    </row>
    <row r="316" spans="2:5" x14ac:dyDescent="0.2">
      <c r="B316" s="175"/>
      <c r="C316" s="176"/>
      <c r="D316" s="177"/>
      <c r="E316" s="178"/>
    </row>
    <row r="317" spans="2:5" x14ac:dyDescent="0.2">
      <c r="B317" s="175"/>
      <c r="C317" s="176"/>
      <c r="D317" s="177"/>
      <c r="E317" s="178"/>
    </row>
    <row r="318" spans="2:5" x14ac:dyDescent="0.2">
      <c r="B318" s="175"/>
      <c r="C318" s="176"/>
      <c r="D318" s="177"/>
      <c r="E318" s="178"/>
    </row>
    <row r="319" spans="2:5" x14ac:dyDescent="0.2">
      <c r="B319" s="175"/>
      <c r="C319" s="176"/>
      <c r="D319" s="177"/>
      <c r="E319" s="178"/>
    </row>
    <row r="320" spans="2:5" x14ac:dyDescent="0.2">
      <c r="B320" s="175"/>
      <c r="C320" s="176"/>
      <c r="D320" s="177"/>
      <c r="E320" s="178"/>
    </row>
    <row r="321" spans="2:5" x14ac:dyDescent="0.2">
      <c r="B321" s="175"/>
      <c r="C321" s="176"/>
      <c r="D321" s="177"/>
      <c r="E321" s="178"/>
    </row>
    <row r="322" spans="2:5" x14ac:dyDescent="0.2">
      <c r="B322" s="175"/>
      <c r="C322" s="176"/>
      <c r="D322" s="177"/>
      <c r="E322" s="178"/>
    </row>
    <row r="323" spans="2:5" x14ac:dyDescent="0.2">
      <c r="B323" s="175"/>
      <c r="C323" s="176"/>
      <c r="D323" s="177"/>
      <c r="E323" s="178"/>
    </row>
    <row r="324" spans="2:5" x14ac:dyDescent="0.2">
      <c r="B324" s="175"/>
      <c r="C324" s="176"/>
      <c r="D324" s="177"/>
      <c r="E324" s="178"/>
    </row>
    <row r="325" spans="2:5" x14ac:dyDescent="0.2">
      <c r="B325" s="175"/>
      <c r="C325" s="176"/>
      <c r="D325" s="177"/>
      <c r="E325" s="178"/>
    </row>
    <row r="326" spans="2:5" x14ac:dyDescent="0.2">
      <c r="B326" s="175"/>
      <c r="C326" s="176"/>
      <c r="D326" s="177"/>
      <c r="E326" s="178"/>
    </row>
    <row r="327" spans="2:5" x14ac:dyDescent="0.2">
      <c r="B327" s="175"/>
      <c r="C327" s="176"/>
      <c r="D327" s="177"/>
      <c r="E327" s="178"/>
    </row>
    <row r="328" spans="2:5" x14ac:dyDescent="0.2">
      <c r="B328" s="175"/>
      <c r="C328" s="176"/>
      <c r="D328" s="177"/>
      <c r="E328" s="178"/>
    </row>
    <row r="329" spans="2:5" x14ac:dyDescent="0.2">
      <c r="B329" s="175"/>
      <c r="C329" s="176"/>
      <c r="D329" s="177"/>
      <c r="E329" s="178"/>
    </row>
    <row r="330" spans="2:5" x14ac:dyDescent="0.2">
      <c r="B330" s="175"/>
      <c r="C330" s="176"/>
      <c r="D330" s="177"/>
      <c r="E330" s="178"/>
    </row>
    <row r="331" spans="2:5" x14ac:dyDescent="0.2">
      <c r="B331" s="175"/>
      <c r="C331" s="176"/>
      <c r="D331" s="177"/>
      <c r="E331" s="178"/>
    </row>
    <row r="332" spans="2:5" x14ac:dyDescent="0.2">
      <c r="B332" s="175"/>
      <c r="C332" s="176"/>
      <c r="D332" s="177"/>
      <c r="E332" s="178"/>
    </row>
    <row r="333" spans="2:5" x14ac:dyDescent="0.2">
      <c r="B333" s="175"/>
      <c r="C333" s="176"/>
      <c r="D333" s="177"/>
      <c r="E333" s="178"/>
    </row>
    <row r="334" spans="2:5" x14ac:dyDescent="0.2">
      <c r="B334" s="175"/>
      <c r="C334" s="176"/>
      <c r="D334" s="177"/>
      <c r="E334" s="178"/>
    </row>
    <row r="335" spans="2:5" x14ac:dyDescent="0.2">
      <c r="B335" s="175"/>
      <c r="C335" s="176"/>
      <c r="D335" s="177"/>
      <c r="E335" s="178"/>
    </row>
    <row r="336" spans="2:5" x14ac:dyDescent="0.2">
      <c r="B336" s="175"/>
      <c r="C336" s="176"/>
      <c r="D336" s="177"/>
      <c r="E336" s="178"/>
    </row>
    <row r="337" spans="2:5" x14ac:dyDescent="0.2">
      <c r="B337" s="175"/>
      <c r="C337" s="176"/>
      <c r="D337" s="177"/>
      <c r="E337" s="178"/>
    </row>
    <row r="338" spans="2:5" x14ac:dyDescent="0.2">
      <c r="B338" s="175"/>
      <c r="C338" s="176"/>
      <c r="D338" s="177"/>
      <c r="E338" s="178"/>
    </row>
    <row r="339" spans="2:5" x14ac:dyDescent="0.2">
      <c r="B339" s="175"/>
      <c r="C339" s="176"/>
      <c r="D339" s="177"/>
      <c r="E339" s="178"/>
    </row>
    <row r="340" spans="2:5" x14ac:dyDescent="0.2">
      <c r="B340" s="175"/>
      <c r="C340" s="176"/>
      <c r="D340" s="177"/>
      <c r="E340" s="178"/>
    </row>
    <row r="341" spans="2:5" x14ac:dyDescent="0.2">
      <c r="B341" s="175"/>
      <c r="C341" s="176"/>
      <c r="D341" s="177"/>
      <c r="E341" s="178"/>
    </row>
    <row r="342" spans="2:5" x14ac:dyDescent="0.2">
      <c r="B342" s="175"/>
      <c r="C342" s="176"/>
      <c r="D342" s="177"/>
      <c r="E342" s="178"/>
    </row>
    <row r="343" spans="2:5" x14ac:dyDescent="0.2">
      <c r="B343" s="175"/>
      <c r="C343" s="176"/>
      <c r="D343" s="177"/>
      <c r="E343" s="178"/>
    </row>
    <row r="344" spans="2:5" x14ac:dyDescent="0.2">
      <c r="B344" s="175"/>
      <c r="C344" s="176"/>
      <c r="D344" s="177"/>
      <c r="E344" s="178"/>
    </row>
    <row r="345" spans="2:5" x14ac:dyDescent="0.2">
      <c r="B345" s="175"/>
      <c r="C345" s="176"/>
      <c r="D345" s="177"/>
      <c r="E345" s="178"/>
    </row>
    <row r="346" spans="2:5" x14ac:dyDescent="0.2">
      <c r="B346" s="175"/>
      <c r="C346" s="176"/>
      <c r="D346" s="177"/>
      <c r="E346" s="178"/>
    </row>
    <row r="347" spans="2:5" x14ac:dyDescent="0.2">
      <c r="B347" s="175"/>
      <c r="C347" s="176"/>
      <c r="D347" s="177"/>
      <c r="E347" s="178"/>
    </row>
    <row r="348" spans="2:5" x14ac:dyDescent="0.2">
      <c r="B348" s="175"/>
      <c r="C348" s="176"/>
      <c r="D348" s="177"/>
      <c r="E348" s="178"/>
    </row>
    <row r="349" spans="2:5" x14ac:dyDescent="0.2">
      <c r="B349" s="175"/>
      <c r="C349" s="176"/>
      <c r="D349" s="177"/>
      <c r="E349" s="178"/>
    </row>
    <row r="350" spans="2:5" x14ac:dyDescent="0.2">
      <c r="B350" s="175"/>
      <c r="C350" s="176"/>
      <c r="D350" s="177"/>
      <c r="E350" s="178"/>
    </row>
    <row r="351" spans="2:5" x14ac:dyDescent="0.2">
      <c r="B351" s="175"/>
      <c r="C351" s="176"/>
      <c r="D351" s="177"/>
      <c r="E351" s="178"/>
    </row>
    <row r="352" spans="2:5" x14ac:dyDescent="0.2">
      <c r="B352" s="175"/>
      <c r="C352" s="176"/>
      <c r="D352" s="177"/>
      <c r="E352" s="178"/>
    </row>
    <row r="353" spans="2:5" x14ac:dyDescent="0.2">
      <c r="B353" s="175"/>
      <c r="C353" s="176"/>
      <c r="D353" s="177"/>
      <c r="E353" s="178"/>
    </row>
    <row r="354" spans="2:5" x14ac:dyDescent="0.2">
      <c r="B354" s="175"/>
      <c r="C354" s="176"/>
      <c r="D354" s="177"/>
      <c r="E354" s="178"/>
    </row>
    <row r="355" spans="2:5" x14ac:dyDescent="0.2">
      <c r="B355" s="175"/>
      <c r="C355" s="176"/>
      <c r="D355" s="177"/>
      <c r="E355" s="178"/>
    </row>
    <row r="356" spans="2:5" x14ac:dyDescent="0.2">
      <c r="B356" s="175"/>
      <c r="C356" s="176"/>
      <c r="D356" s="177"/>
      <c r="E356" s="178"/>
    </row>
    <row r="357" spans="2:5" x14ac:dyDescent="0.2">
      <c r="B357" s="175"/>
      <c r="C357" s="176"/>
      <c r="D357" s="177"/>
      <c r="E357" s="178"/>
    </row>
    <row r="358" spans="2:5" x14ac:dyDescent="0.2">
      <c r="B358" s="175"/>
      <c r="C358" s="176"/>
      <c r="D358" s="177"/>
      <c r="E358" s="178"/>
    </row>
    <row r="359" spans="2:5" x14ac:dyDescent="0.2">
      <c r="B359" s="175"/>
      <c r="C359" s="176"/>
      <c r="D359" s="177"/>
      <c r="E359" s="178"/>
    </row>
    <row r="360" spans="2:5" x14ac:dyDescent="0.2">
      <c r="B360" s="175"/>
      <c r="C360" s="176"/>
      <c r="D360" s="177"/>
      <c r="E360" s="178"/>
    </row>
    <row r="361" spans="2:5" x14ac:dyDescent="0.2">
      <c r="B361" s="175"/>
      <c r="C361" s="176"/>
      <c r="D361" s="177"/>
      <c r="E361" s="178"/>
    </row>
    <row r="362" spans="2:5" x14ac:dyDescent="0.2">
      <c r="B362" s="175"/>
      <c r="C362" s="176"/>
      <c r="D362" s="177"/>
      <c r="E362" s="178"/>
    </row>
    <row r="363" spans="2:5" x14ac:dyDescent="0.2">
      <c r="B363" s="175"/>
      <c r="C363" s="176"/>
      <c r="D363" s="177"/>
      <c r="E363" s="178"/>
    </row>
    <row r="364" spans="2:5" x14ac:dyDescent="0.2">
      <c r="B364" s="175"/>
      <c r="C364" s="176"/>
      <c r="D364" s="177"/>
      <c r="E364" s="178"/>
    </row>
    <row r="365" spans="2:5" x14ac:dyDescent="0.2">
      <c r="B365" s="175"/>
      <c r="C365" s="176"/>
      <c r="D365" s="177"/>
      <c r="E365" s="178"/>
    </row>
    <row r="366" spans="2:5" x14ac:dyDescent="0.2">
      <c r="B366" s="175"/>
      <c r="C366" s="176"/>
      <c r="D366" s="177"/>
      <c r="E366" s="178"/>
    </row>
    <row r="367" spans="2:5" x14ac:dyDescent="0.2">
      <c r="B367" s="175"/>
      <c r="C367" s="176"/>
      <c r="D367" s="177"/>
      <c r="E367" s="178"/>
    </row>
    <row r="368" spans="2:5" x14ac:dyDescent="0.2">
      <c r="B368" s="175"/>
      <c r="C368" s="176"/>
      <c r="D368" s="177"/>
      <c r="E368" s="178"/>
    </row>
    <row r="369" spans="2:5" x14ac:dyDescent="0.2">
      <c r="B369" s="175"/>
      <c r="C369" s="176"/>
      <c r="D369" s="177"/>
      <c r="E369" s="178"/>
    </row>
    <row r="370" spans="2:5" x14ac:dyDescent="0.2">
      <c r="B370" s="175"/>
      <c r="C370" s="176"/>
      <c r="D370" s="177"/>
      <c r="E370" s="178"/>
    </row>
    <row r="371" spans="2:5" x14ac:dyDescent="0.2">
      <c r="B371" s="175"/>
      <c r="C371" s="176"/>
      <c r="D371" s="177"/>
      <c r="E371" s="178"/>
    </row>
    <row r="372" spans="2:5" x14ac:dyDescent="0.2">
      <c r="B372" s="175"/>
      <c r="C372" s="176"/>
      <c r="D372" s="177"/>
      <c r="E372" s="178"/>
    </row>
    <row r="373" spans="2:5" x14ac:dyDescent="0.2">
      <c r="B373" s="175"/>
      <c r="C373" s="176"/>
      <c r="D373" s="177"/>
      <c r="E373" s="178"/>
    </row>
    <row r="374" spans="2:5" x14ac:dyDescent="0.2">
      <c r="B374" s="175"/>
      <c r="C374" s="176"/>
      <c r="D374" s="177"/>
      <c r="E374" s="178"/>
    </row>
    <row r="375" spans="2:5" x14ac:dyDescent="0.2">
      <c r="B375" s="175"/>
      <c r="C375" s="176"/>
      <c r="D375" s="177"/>
      <c r="E375" s="178"/>
    </row>
    <row r="376" spans="2:5" x14ac:dyDescent="0.2">
      <c r="B376" s="175"/>
      <c r="C376" s="176"/>
      <c r="D376" s="177"/>
      <c r="E376" s="178"/>
    </row>
    <row r="377" spans="2:5" x14ac:dyDescent="0.2">
      <c r="B377" s="175"/>
      <c r="C377" s="176"/>
      <c r="D377" s="177"/>
      <c r="E377" s="178"/>
    </row>
    <row r="378" spans="2:5" x14ac:dyDescent="0.2">
      <c r="B378" s="175"/>
      <c r="C378" s="176"/>
      <c r="D378" s="177"/>
      <c r="E378" s="178"/>
    </row>
    <row r="379" spans="2:5" x14ac:dyDescent="0.2">
      <c r="B379" s="175"/>
      <c r="C379" s="176"/>
      <c r="D379" s="177"/>
      <c r="E379" s="178"/>
    </row>
    <row r="380" spans="2:5" x14ac:dyDescent="0.2">
      <c r="B380" s="175"/>
      <c r="C380" s="176"/>
      <c r="D380" s="177"/>
      <c r="E380" s="178"/>
    </row>
    <row r="381" spans="2:5" x14ac:dyDescent="0.2">
      <c r="B381" s="175"/>
      <c r="C381" s="176"/>
      <c r="D381" s="177"/>
      <c r="E381" s="178"/>
    </row>
    <row r="382" spans="2:5" x14ac:dyDescent="0.2">
      <c r="B382" s="175"/>
      <c r="C382" s="176"/>
      <c r="D382" s="177"/>
      <c r="E382" s="178"/>
    </row>
    <row r="383" spans="2:5" x14ac:dyDescent="0.2">
      <c r="B383" s="175"/>
      <c r="C383" s="176"/>
      <c r="D383" s="177"/>
      <c r="E383" s="178"/>
    </row>
    <row r="384" spans="2:5" x14ac:dyDescent="0.2">
      <c r="B384" s="175"/>
      <c r="C384" s="176"/>
      <c r="D384" s="177"/>
      <c r="E384" s="178"/>
    </row>
    <row r="385" spans="2:5" x14ac:dyDescent="0.2">
      <c r="B385" s="175"/>
      <c r="C385" s="176"/>
      <c r="D385" s="177"/>
      <c r="E385" s="178"/>
    </row>
    <row r="386" spans="2:5" x14ac:dyDescent="0.2">
      <c r="B386" s="175"/>
      <c r="C386" s="176"/>
      <c r="D386" s="177"/>
      <c r="E386" s="178"/>
    </row>
    <row r="387" spans="2:5" x14ac:dyDescent="0.2">
      <c r="B387" s="175"/>
      <c r="C387" s="176"/>
      <c r="D387" s="177"/>
      <c r="E387" s="178"/>
    </row>
    <row r="388" spans="2:5" x14ac:dyDescent="0.2">
      <c r="B388" s="175"/>
      <c r="C388" s="176"/>
      <c r="D388" s="177"/>
      <c r="E388" s="178"/>
    </row>
    <row r="389" spans="2:5" x14ac:dyDescent="0.2">
      <c r="B389" s="175"/>
      <c r="C389" s="176"/>
      <c r="D389" s="177"/>
      <c r="E389" s="178"/>
    </row>
    <row r="390" spans="2:5" x14ac:dyDescent="0.2">
      <c r="B390" s="175"/>
      <c r="C390" s="176"/>
      <c r="D390" s="177"/>
      <c r="E390" s="178"/>
    </row>
    <row r="391" spans="2:5" x14ac:dyDescent="0.2">
      <c r="B391" s="175"/>
      <c r="C391" s="176"/>
      <c r="D391" s="177"/>
      <c r="E391" s="178"/>
    </row>
    <row r="392" spans="2:5" x14ac:dyDescent="0.2">
      <c r="B392" s="175"/>
      <c r="C392" s="176"/>
      <c r="D392" s="177"/>
      <c r="E392" s="178"/>
    </row>
    <row r="393" spans="2:5" x14ac:dyDescent="0.2">
      <c r="B393" s="175"/>
      <c r="C393" s="176"/>
      <c r="D393" s="177"/>
      <c r="E393" s="178"/>
    </row>
    <row r="394" spans="2:5" x14ac:dyDescent="0.2">
      <c r="B394" s="175"/>
      <c r="C394" s="176"/>
      <c r="D394" s="177"/>
      <c r="E394" s="178"/>
    </row>
    <row r="395" spans="2:5" x14ac:dyDescent="0.2">
      <c r="B395" s="175"/>
      <c r="C395" s="176"/>
      <c r="D395" s="177"/>
      <c r="E395" s="178"/>
    </row>
    <row r="396" spans="2:5" x14ac:dyDescent="0.2">
      <c r="B396" s="175"/>
      <c r="C396" s="176"/>
      <c r="D396" s="177"/>
      <c r="E396" s="178"/>
    </row>
    <row r="397" spans="2:5" x14ac:dyDescent="0.2">
      <c r="B397" s="175"/>
      <c r="C397" s="176"/>
      <c r="D397" s="177"/>
      <c r="E397" s="178"/>
    </row>
    <row r="398" spans="2:5" x14ac:dyDescent="0.2">
      <c r="B398" s="175"/>
      <c r="C398" s="176"/>
      <c r="D398" s="177"/>
      <c r="E398" s="178"/>
    </row>
    <row r="399" spans="2:5" x14ac:dyDescent="0.2">
      <c r="B399" s="175"/>
      <c r="C399" s="176"/>
      <c r="D399" s="177"/>
      <c r="E399" s="178"/>
    </row>
    <row r="400" spans="2:5" x14ac:dyDescent="0.2">
      <c r="B400" s="175"/>
      <c r="C400" s="176"/>
      <c r="D400" s="177"/>
      <c r="E400" s="178"/>
    </row>
    <row r="401" spans="2:5" x14ac:dyDescent="0.2">
      <c r="B401" s="175"/>
      <c r="C401" s="176"/>
      <c r="D401" s="177"/>
      <c r="E401" s="178"/>
    </row>
    <row r="402" spans="2:5" x14ac:dyDescent="0.2">
      <c r="B402" s="175"/>
      <c r="C402" s="176"/>
      <c r="D402" s="177"/>
      <c r="E402" s="178"/>
    </row>
    <row r="403" spans="2:5" x14ac:dyDescent="0.2">
      <c r="B403" s="175"/>
      <c r="C403" s="176"/>
      <c r="D403" s="177"/>
      <c r="E403" s="178"/>
    </row>
    <row r="404" spans="2:5" x14ac:dyDescent="0.2">
      <c r="B404" s="175"/>
      <c r="C404" s="176"/>
      <c r="D404" s="177"/>
      <c r="E404" s="178"/>
    </row>
    <row r="405" spans="2:5" x14ac:dyDescent="0.2">
      <c r="B405" s="175"/>
      <c r="C405" s="176"/>
      <c r="D405" s="177"/>
      <c r="E405" s="178"/>
    </row>
    <row r="406" spans="2:5" x14ac:dyDescent="0.2">
      <c r="B406" s="175"/>
      <c r="C406" s="176"/>
      <c r="D406" s="177"/>
      <c r="E406" s="178"/>
    </row>
    <row r="407" spans="2:5" x14ac:dyDescent="0.2">
      <c r="B407" s="175"/>
      <c r="C407" s="176"/>
      <c r="D407" s="177"/>
      <c r="E407" s="178"/>
    </row>
    <row r="408" spans="2:5" x14ac:dyDescent="0.2">
      <c r="B408" s="175"/>
      <c r="C408" s="176"/>
      <c r="D408" s="177"/>
      <c r="E408" s="178"/>
    </row>
    <row r="409" spans="2:5" x14ac:dyDescent="0.2">
      <c r="B409" s="175"/>
      <c r="C409" s="176"/>
      <c r="D409" s="177"/>
      <c r="E409" s="178"/>
    </row>
    <row r="410" spans="2:5" x14ac:dyDescent="0.2">
      <c r="B410" s="175"/>
      <c r="C410" s="176"/>
      <c r="D410" s="177"/>
      <c r="E410" s="178"/>
    </row>
    <row r="411" spans="2:5" x14ac:dyDescent="0.2">
      <c r="B411" s="175"/>
      <c r="C411" s="176"/>
      <c r="D411" s="177"/>
      <c r="E411" s="178"/>
    </row>
    <row r="412" spans="2:5" x14ac:dyDescent="0.2">
      <c r="B412" s="175"/>
      <c r="C412" s="176"/>
      <c r="D412" s="177"/>
      <c r="E412" s="178"/>
    </row>
    <row r="413" spans="2:5" x14ac:dyDescent="0.2">
      <c r="B413" s="175"/>
      <c r="C413" s="176"/>
      <c r="D413" s="177"/>
      <c r="E413" s="178"/>
    </row>
    <row r="414" spans="2:5" x14ac:dyDescent="0.2">
      <c r="B414" s="175"/>
      <c r="C414" s="176"/>
      <c r="D414" s="177"/>
      <c r="E414" s="178"/>
    </row>
    <row r="415" spans="2:5" x14ac:dyDescent="0.2">
      <c r="B415" s="175"/>
      <c r="C415" s="176"/>
      <c r="D415" s="177"/>
      <c r="E415" s="178"/>
    </row>
    <row r="416" spans="2:5" x14ac:dyDescent="0.2">
      <c r="B416" s="175"/>
      <c r="C416" s="176"/>
      <c r="D416" s="177"/>
      <c r="E416" s="178"/>
    </row>
    <row r="417" spans="2:5" x14ac:dyDescent="0.2">
      <c r="B417" s="175"/>
      <c r="C417" s="176"/>
      <c r="D417" s="177"/>
      <c r="E417" s="178"/>
    </row>
    <row r="418" spans="2:5" x14ac:dyDescent="0.2">
      <c r="B418" s="175"/>
      <c r="C418" s="176"/>
      <c r="D418" s="177"/>
      <c r="E418" s="178"/>
    </row>
    <row r="419" spans="2:5" x14ac:dyDescent="0.2">
      <c r="B419" s="175"/>
      <c r="C419" s="176"/>
      <c r="D419" s="177"/>
      <c r="E419" s="178"/>
    </row>
    <row r="420" spans="2:5" x14ac:dyDescent="0.2">
      <c r="B420" s="175"/>
      <c r="C420" s="176"/>
      <c r="D420" s="177"/>
      <c r="E420" s="178"/>
    </row>
    <row r="421" spans="2:5" x14ac:dyDescent="0.2">
      <c r="B421" s="175"/>
      <c r="C421" s="176"/>
      <c r="D421" s="177"/>
      <c r="E421" s="178"/>
    </row>
    <row r="422" spans="2:5" x14ac:dyDescent="0.2">
      <c r="B422" s="175"/>
      <c r="C422" s="176"/>
      <c r="D422" s="177"/>
      <c r="E422" s="178"/>
    </row>
    <row r="423" spans="2:5" x14ac:dyDescent="0.2">
      <c r="B423" s="175"/>
      <c r="C423" s="176"/>
      <c r="D423" s="177"/>
      <c r="E423" s="178"/>
    </row>
    <row r="424" spans="2:5" x14ac:dyDescent="0.2">
      <c r="B424" s="175"/>
      <c r="C424" s="176"/>
      <c r="D424" s="177"/>
      <c r="E424" s="178"/>
    </row>
    <row r="425" spans="2:5" x14ac:dyDescent="0.2">
      <c r="B425" s="175"/>
      <c r="C425" s="176"/>
      <c r="D425" s="177"/>
      <c r="E425" s="178"/>
    </row>
    <row r="426" spans="2:5" x14ac:dyDescent="0.2">
      <c r="B426" s="175"/>
      <c r="C426" s="176"/>
      <c r="D426" s="177"/>
      <c r="E426" s="178"/>
    </row>
    <row r="427" spans="2:5" x14ac:dyDescent="0.2">
      <c r="B427" s="175"/>
      <c r="C427" s="176"/>
      <c r="D427" s="177"/>
      <c r="E427" s="178"/>
    </row>
    <row r="428" spans="2:5" x14ac:dyDescent="0.2">
      <c r="B428" s="175"/>
      <c r="C428" s="176"/>
      <c r="D428" s="177"/>
      <c r="E428" s="178"/>
    </row>
    <row r="429" spans="2:5" x14ac:dyDescent="0.2">
      <c r="B429" s="175"/>
      <c r="C429" s="176"/>
      <c r="D429" s="177"/>
      <c r="E429" s="178"/>
    </row>
    <row r="430" spans="2:5" x14ac:dyDescent="0.2">
      <c r="B430" s="175"/>
      <c r="C430" s="176"/>
      <c r="D430" s="177"/>
      <c r="E430" s="178"/>
    </row>
    <row r="431" spans="2:5" x14ac:dyDescent="0.2">
      <c r="B431" s="175"/>
      <c r="C431" s="176"/>
      <c r="D431" s="177"/>
      <c r="E431" s="178"/>
    </row>
    <row r="432" spans="2:5" x14ac:dyDescent="0.2">
      <c r="B432" s="175"/>
      <c r="C432" s="176"/>
      <c r="D432" s="177"/>
      <c r="E432" s="178"/>
    </row>
    <row r="433" spans="2:5" x14ac:dyDescent="0.2">
      <c r="B433" s="175"/>
      <c r="C433" s="176"/>
      <c r="D433" s="177"/>
      <c r="E433" s="178"/>
    </row>
    <row r="434" spans="2:5" x14ac:dyDescent="0.2">
      <c r="B434" s="175"/>
      <c r="C434" s="176"/>
      <c r="D434" s="177"/>
      <c r="E434" s="178"/>
    </row>
    <row r="435" spans="2:5" x14ac:dyDescent="0.2">
      <c r="B435" s="175"/>
      <c r="C435" s="176"/>
      <c r="D435" s="177"/>
      <c r="E435" s="178"/>
    </row>
    <row r="436" spans="2:5" x14ac:dyDescent="0.2">
      <c r="B436" s="175"/>
      <c r="C436" s="176"/>
      <c r="D436" s="177"/>
      <c r="E436" s="178"/>
    </row>
    <row r="437" spans="2:5" x14ac:dyDescent="0.2">
      <c r="B437" s="175"/>
      <c r="C437" s="176"/>
      <c r="D437" s="177"/>
      <c r="E437" s="178"/>
    </row>
    <row r="438" spans="2:5" x14ac:dyDescent="0.2">
      <c r="B438" s="175"/>
      <c r="C438" s="176"/>
      <c r="D438" s="177"/>
      <c r="E438" s="178"/>
    </row>
    <row r="439" spans="2:5" x14ac:dyDescent="0.2">
      <c r="B439" s="175"/>
      <c r="C439" s="176"/>
      <c r="D439" s="177"/>
      <c r="E439" s="178"/>
    </row>
    <row r="440" spans="2:5" x14ac:dyDescent="0.2">
      <c r="B440" s="175"/>
      <c r="C440" s="176"/>
      <c r="D440" s="177"/>
      <c r="E440" s="178"/>
    </row>
    <row r="441" spans="2:5" x14ac:dyDescent="0.2">
      <c r="B441" s="175"/>
      <c r="C441" s="176"/>
      <c r="D441" s="177"/>
      <c r="E441" s="178"/>
    </row>
    <row r="442" spans="2:5" x14ac:dyDescent="0.2">
      <c r="B442" s="175"/>
      <c r="C442" s="176"/>
      <c r="D442" s="177"/>
      <c r="E442" s="178"/>
    </row>
    <row r="443" spans="2:5" x14ac:dyDescent="0.2">
      <c r="B443" s="175"/>
      <c r="C443" s="176"/>
      <c r="D443" s="177"/>
      <c r="E443" s="178"/>
    </row>
    <row r="444" spans="2:5" x14ac:dyDescent="0.2">
      <c r="B444" s="175"/>
      <c r="C444" s="176"/>
      <c r="D444" s="177"/>
      <c r="E444" s="178"/>
    </row>
    <row r="445" spans="2:5" x14ac:dyDescent="0.2">
      <c r="B445" s="175"/>
      <c r="C445" s="176"/>
      <c r="D445" s="177"/>
      <c r="E445" s="178"/>
    </row>
    <row r="446" spans="2:5" x14ac:dyDescent="0.2">
      <c r="B446" s="175"/>
      <c r="C446" s="176"/>
      <c r="D446" s="177"/>
      <c r="E446" s="178"/>
    </row>
    <row r="447" spans="2:5" x14ac:dyDescent="0.2">
      <c r="B447" s="175"/>
      <c r="C447" s="176"/>
      <c r="D447" s="177"/>
      <c r="E447" s="178"/>
    </row>
    <row r="448" spans="2:5" x14ac:dyDescent="0.2">
      <c r="B448" s="175"/>
      <c r="C448" s="176"/>
      <c r="D448" s="177"/>
      <c r="E448" s="178"/>
    </row>
    <row r="449" spans="2:5" x14ac:dyDescent="0.2">
      <c r="B449" s="175"/>
      <c r="C449" s="176"/>
      <c r="D449" s="177"/>
      <c r="E449" s="178"/>
    </row>
    <row r="450" spans="2:5" x14ac:dyDescent="0.2">
      <c r="B450" s="175"/>
      <c r="C450" s="176"/>
      <c r="D450" s="177"/>
      <c r="E450" s="178"/>
    </row>
    <row r="451" spans="2:5" x14ac:dyDescent="0.2">
      <c r="B451" s="175"/>
      <c r="C451" s="176"/>
      <c r="D451" s="177"/>
      <c r="E451" s="178"/>
    </row>
    <row r="452" spans="2:5" x14ac:dyDescent="0.2">
      <c r="B452" s="175"/>
      <c r="C452" s="176"/>
      <c r="D452" s="177"/>
      <c r="E452" s="178"/>
    </row>
    <row r="453" spans="2:5" x14ac:dyDescent="0.2">
      <c r="B453" s="175"/>
      <c r="C453" s="176"/>
      <c r="D453" s="177"/>
      <c r="E453" s="178"/>
    </row>
    <row r="454" spans="2:5" x14ac:dyDescent="0.2">
      <c r="B454" s="175"/>
      <c r="C454" s="176"/>
      <c r="D454" s="177"/>
      <c r="E454" s="178"/>
    </row>
    <row r="455" spans="2:5" x14ac:dyDescent="0.2">
      <c r="B455" s="175"/>
      <c r="C455" s="176"/>
      <c r="D455" s="177"/>
      <c r="E455" s="178"/>
    </row>
    <row r="456" spans="2:5" x14ac:dyDescent="0.2">
      <c r="B456" s="175"/>
      <c r="C456" s="176"/>
      <c r="D456" s="177"/>
      <c r="E456" s="178"/>
    </row>
    <row r="457" spans="2:5" x14ac:dyDescent="0.2">
      <c r="B457" s="175"/>
      <c r="C457" s="176"/>
      <c r="D457" s="177"/>
      <c r="E457" s="178"/>
    </row>
    <row r="458" spans="2:5" x14ac:dyDescent="0.2">
      <c r="B458" s="175"/>
      <c r="C458" s="176"/>
      <c r="D458" s="177"/>
      <c r="E458" s="178"/>
    </row>
    <row r="459" spans="2:5" x14ac:dyDescent="0.2">
      <c r="B459" s="175"/>
      <c r="C459" s="176"/>
      <c r="D459" s="177"/>
      <c r="E459" s="178"/>
    </row>
    <row r="460" spans="2:5" x14ac:dyDescent="0.2">
      <c r="B460" s="175"/>
      <c r="C460" s="176"/>
      <c r="D460" s="177"/>
      <c r="E460" s="178"/>
    </row>
    <row r="461" spans="2:5" x14ac:dyDescent="0.2">
      <c r="B461" s="175"/>
      <c r="C461" s="176"/>
      <c r="D461" s="177"/>
      <c r="E461" s="178"/>
    </row>
    <row r="462" spans="2:5" x14ac:dyDescent="0.2">
      <c r="B462" s="175"/>
      <c r="C462" s="176"/>
      <c r="D462" s="177"/>
      <c r="E462" s="178"/>
    </row>
    <row r="463" spans="2:5" x14ac:dyDescent="0.2">
      <c r="B463" s="175"/>
      <c r="C463" s="176"/>
      <c r="D463" s="177"/>
      <c r="E463" s="178"/>
    </row>
    <row r="464" spans="2:5" x14ac:dyDescent="0.2">
      <c r="B464" s="175"/>
      <c r="C464" s="176"/>
      <c r="D464" s="177"/>
      <c r="E464" s="178"/>
    </row>
    <row r="465" spans="2:5" x14ac:dyDescent="0.2">
      <c r="B465" s="175"/>
      <c r="C465" s="176"/>
      <c r="D465" s="177"/>
      <c r="E465" s="178"/>
    </row>
    <row r="466" spans="2:5" x14ac:dyDescent="0.2">
      <c r="B466" s="175"/>
      <c r="C466" s="176"/>
      <c r="D466" s="177"/>
      <c r="E466" s="178"/>
    </row>
    <row r="467" spans="2:5" x14ac:dyDescent="0.2">
      <c r="B467" s="175"/>
      <c r="C467" s="176"/>
      <c r="D467" s="177"/>
      <c r="E467" s="178"/>
    </row>
    <row r="468" spans="2:5" x14ac:dyDescent="0.2">
      <c r="B468" s="175"/>
      <c r="C468" s="176"/>
      <c r="D468" s="177"/>
      <c r="E468" s="178"/>
    </row>
    <row r="469" spans="2:5" x14ac:dyDescent="0.2">
      <c r="B469" s="175"/>
      <c r="C469" s="176"/>
      <c r="D469" s="177"/>
      <c r="E469" s="178"/>
    </row>
    <row r="470" spans="2:5" x14ac:dyDescent="0.2">
      <c r="B470" s="175"/>
      <c r="C470" s="176"/>
      <c r="D470" s="177"/>
      <c r="E470" s="178"/>
    </row>
    <row r="471" spans="2:5" x14ac:dyDescent="0.2">
      <c r="B471" s="175"/>
      <c r="C471" s="176"/>
      <c r="D471" s="177"/>
      <c r="E471" s="178"/>
    </row>
    <row r="472" spans="2:5" x14ac:dyDescent="0.2">
      <c r="B472" s="175"/>
      <c r="C472" s="176"/>
      <c r="D472" s="177"/>
      <c r="E472" s="178"/>
    </row>
    <row r="473" spans="2:5" x14ac:dyDescent="0.2">
      <c r="B473" s="175"/>
      <c r="C473" s="176"/>
      <c r="D473" s="177"/>
      <c r="E473" s="178"/>
    </row>
    <row r="474" spans="2:5" x14ac:dyDescent="0.2">
      <c r="B474" s="175"/>
      <c r="C474" s="176"/>
      <c r="D474" s="177"/>
      <c r="E474" s="178"/>
    </row>
    <row r="475" spans="2:5" x14ac:dyDescent="0.2">
      <c r="B475" s="175"/>
      <c r="C475" s="176"/>
      <c r="D475" s="177"/>
      <c r="E475" s="178"/>
    </row>
    <row r="476" spans="2:5" x14ac:dyDescent="0.2">
      <c r="B476" s="175"/>
      <c r="C476" s="176"/>
      <c r="D476" s="177"/>
      <c r="E476" s="178"/>
    </row>
    <row r="477" spans="2:5" x14ac:dyDescent="0.2">
      <c r="B477" s="175"/>
      <c r="C477" s="176"/>
      <c r="D477" s="177"/>
      <c r="E477" s="178"/>
    </row>
    <row r="478" spans="2:5" x14ac:dyDescent="0.2">
      <c r="B478" s="175"/>
      <c r="C478" s="176"/>
      <c r="D478" s="177"/>
      <c r="E478" s="178"/>
    </row>
    <row r="479" spans="2:5" x14ac:dyDescent="0.2">
      <c r="B479" s="175"/>
      <c r="C479" s="176"/>
      <c r="D479" s="177"/>
      <c r="E479" s="178"/>
    </row>
    <row r="480" spans="2:5" x14ac:dyDescent="0.2">
      <c r="B480" s="175"/>
      <c r="C480" s="176"/>
      <c r="D480" s="177"/>
      <c r="E480" s="178"/>
    </row>
    <row r="481" spans="2:5" x14ac:dyDescent="0.2">
      <c r="B481" s="175"/>
      <c r="C481" s="176"/>
      <c r="D481" s="177"/>
      <c r="E481" s="178"/>
    </row>
    <row r="482" spans="2:5" x14ac:dyDescent="0.2">
      <c r="B482" s="175"/>
      <c r="C482" s="176"/>
      <c r="D482" s="177"/>
      <c r="E482" s="178"/>
    </row>
    <row r="483" spans="2:5" x14ac:dyDescent="0.2">
      <c r="B483" s="175"/>
      <c r="C483" s="176"/>
      <c r="D483" s="177"/>
      <c r="E483" s="178"/>
    </row>
    <row r="484" spans="2:5" x14ac:dyDescent="0.2">
      <c r="B484" s="175"/>
      <c r="C484" s="176"/>
      <c r="D484" s="177"/>
      <c r="E484" s="178"/>
    </row>
    <row r="485" spans="2:5" x14ac:dyDescent="0.2">
      <c r="B485" s="175"/>
      <c r="C485" s="176"/>
      <c r="D485" s="177"/>
      <c r="E485" s="178"/>
    </row>
    <row r="486" spans="2:5" x14ac:dyDescent="0.2">
      <c r="B486" s="175"/>
      <c r="C486" s="176"/>
      <c r="D486" s="177"/>
      <c r="E486" s="178"/>
    </row>
    <row r="487" spans="2:5" x14ac:dyDescent="0.2">
      <c r="B487" s="175"/>
      <c r="C487" s="176"/>
      <c r="D487" s="177"/>
      <c r="E487" s="178"/>
    </row>
    <row r="488" spans="2:5" x14ac:dyDescent="0.2">
      <c r="B488" s="175"/>
      <c r="C488" s="176"/>
      <c r="D488" s="177"/>
      <c r="E488" s="178"/>
    </row>
    <row r="489" spans="2:5" x14ac:dyDescent="0.2">
      <c r="B489" s="175"/>
      <c r="C489" s="176"/>
      <c r="D489" s="177"/>
      <c r="E489" s="178"/>
    </row>
    <row r="490" spans="2:5" x14ac:dyDescent="0.2">
      <c r="B490" s="175"/>
      <c r="C490" s="176"/>
      <c r="D490" s="177"/>
      <c r="E490" s="178"/>
    </row>
    <row r="491" spans="2:5" x14ac:dyDescent="0.2">
      <c r="B491" s="175"/>
      <c r="C491" s="176"/>
      <c r="D491" s="177"/>
      <c r="E491" s="178"/>
    </row>
    <row r="492" spans="2:5" x14ac:dyDescent="0.2">
      <c r="B492" s="175"/>
      <c r="C492" s="176"/>
      <c r="D492" s="177"/>
      <c r="E492" s="178"/>
    </row>
    <row r="493" spans="2:5" x14ac:dyDescent="0.2">
      <c r="B493" s="175"/>
      <c r="C493" s="176"/>
      <c r="D493" s="177"/>
      <c r="E493" s="178"/>
    </row>
    <row r="494" spans="2:5" x14ac:dyDescent="0.2">
      <c r="B494" s="175"/>
      <c r="C494" s="176"/>
      <c r="D494" s="177"/>
      <c r="E494" s="178"/>
    </row>
    <row r="495" spans="2:5" x14ac:dyDescent="0.2">
      <c r="B495" s="175"/>
      <c r="C495" s="176"/>
      <c r="D495" s="177"/>
      <c r="E495" s="178"/>
    </row>
    <row r="496" spans="2:5" x14ac:dyDescent="0.2">
      <c r="B496" s="175"/>
      <c r="C496" s="176"/>
      <c r="D496" s="177"/>
      <c r="E496" s="178"/>
    </row>
    <row r="497" spans="2:5" x14ac:dyDescent="0.2">
      <c r="B497" s="175"/>
      <c r="C497" s="176"/>
      <c r="D497" s="177"/>
      <c r="E497" s="178"/>
    </row>
    <row r="498" spans="2:5" x14ac:dyDescent="0.2">
      <c r="B498" s="175"/>
      <c r="C498" s="176"/>
      <c r="D498" s="177"/>
      <c r="E498" s="178"/>
    </row>
    <row r="499" spans="2:5" x14ac:dyDescent="0.2">
      <c r="B499" s="175"/>
      <c r="C499" s="176"/>
      <c r="D499" s="177"/>
      <c r="E499" s="178"/>
    </row>
    <row r="500" spans="2:5" x14ac:dyDescent="0.2">
      <c r="B500" s="175"/>
      <c r="C500" s="176"/>
      <c r="D500" s="177"/>
      <c r="E500" s="178"/>
    </row>
    <row r="501" spans="2:5" x14ac:dyDescent="0.2">
      <c r="B501" s="175"/>
      <c r="C501" s="176"/>
      <c r="D501" s="177"/>
      <c r="E501" s="178"/>
    </row>
    <row r="502" spans="2:5" x14ac:dyDescent="0.2">
      <c r="B502" s="175"/>
      <c r="C502" s="176"/>
      <c r="D502" s="177"/>
      <c r="E502" s="178"/>
    </row>
    <row r="503" spans="2:5" x14ac:dyDescent="0.2">
      <c r="B503" s="175"/>
      <c r="C503" s="176"/>
      <c r="D503" s="177"/>
      <c r="E503" s="178"/>
    </row>
    <row r="504" spans="2:5" x14ac:dyDescent="0.2">
      <c r="B504" s="175"/>
      <c r="C504" s="176"/>
      <c r="D504" s="177"/>
      <c r="E504" s="178"/>
    </row>
    <row r="505" spans="2:5" x14ac:dyDescent="0.2">
      <c r="B505" s="175"/>
      <c r="C505" s="176"/>
      <c r="D505" s="177"/>
      <c r="E505" s="178"/>
    </row>
    <row r="506" spans="2:5" x14ac:dyDescent="0.2">
      <c r="B506" s="175"/>
      <c r="C506" s="176"/>
      <c r="D506" s="177"/>
      <c r="E506" s="178"/>
    </row>
    <row r="507" spans="2:5" x14ac:dyDescent="0.2">
      <c r="B507" s="175"/>
      <c r="C507" s="176"/>
      <c r="D507" s="177"/>
      <c r="E507" s="178"/>
    </row>
    <row r="508" spans="2:5" x14ac:dyDescent="0.2">
      <c r="B508" s="175"/>
      <c r="C508" s="176"/>
      <c r="D508" s="177"/>
      <c r="E508" s="178"/>
    </row>
    <row r="509" spans="2:5" x14ac:dyDescent="0.2">
      <c r="B509" s="175"/>
      <c r="C509" s="176"/>
      <c r="D509" s="177"/>
      <c r="E509" s="178"/>
    </row>
    <row r="510" spans="2:5" x14ac:dyDescent="0.2">
      <c r="B510" s="175"/>
      <c r="C510" s="176"/>
      <c r="D510" s="177"/>
      <c r="E510" s="178"/>
    </row>
    <row r="511" spans="2:5" x14ac:dyDescent="0.2">
      <c r="B511" s="175"/>
      <c r="C511" s="176"/>
      <c r="D511" s="177"/>
      <c r="E511" s="178"/>
    </row>
    <row r="512" spans="2:5" x14ac:dyDescent="0.2">
      <c r="B512" s="175"/>
      <c r="C512" s="176"/>
      <c r="D512" s="177"/>
      <c r="E512" s="178"/>
    </row>
    <row r="513" spans="2:5" x14ac:dyDescent="0.2">
      <c r="B513" s="175"/>
      <c r="C513" s="176"/>
      <c r="D513" s="177"/>
      <c r="E513" s="178"/>
    </row>
    <row r="514" spans="2:5" x14ac:dyDescent="0.2">
      <c r="B514" s="175"/>
      <c r="C514" s="176"/>
      <c r="D514" s="177"/>
      <c r="E514" s="178"/>
    </row>
    <row r="515" spans="2:5" x14ac:dyDescent="0.2">
      <c r="B515" s="175"/>
      <c r="C515" s="176"/>
      <c r="D515" s="177"/>
      <c r="E515" s="178"/>
    </row>
    <row r="516" spans="2:5" x14ac:dyDescent="0.2">
      <c r="B516" s="175"/>
      <c r="C516" s="176"/>
      <c r="D516" s="177"/>
      <c r="E516" s="178"/>
    </row>
    <row r="517" spans="2:5" x14ac:dyDescent="0.2">
      <c r="B517" s="175"/>
      <c r="C517" s="176"/>
      <c r="D517" s="177"/>
      <c r="E517" s="178"/>
    </row>
    <row r="518" spans="2:5" x14ac:dyDescent="0.2">
      <c r="B518" s="175"/>
      <c r="C518" s="176"/>
      <c r="D518" s="177"/>
      <c r="E518" s="178"/>
    </row>
    <row r="519" spans="2:5" x14ac:dyDescent="0.2">
      <c r="B519" s="175"/>
      <c r="C519" s="176"/>
      <c r="D519" s="177"/>
      <c r="E519" s="178"/>
    </row>
    <row r="520" spans="2:5" x14ac:dyDescent="0.2">
      <c r="B520" s="175"/>
      <c r="C520" s="176"/>
      <c r="D520" s="177"/>
      <c r="E520" s="178"/>
    </row>
    <row r="521" spans="2:5" x14ac:dyDescent="0.2">
      <c r="B521" s="175"/>
      <c r="C521" s="176"/>
      <c r="D521" s="177"/>
      <c r="E521" s="178"/>
    </row>
    <row r="522" spans="2:5" x14ac:dyDescent="0.2">
      <c r="B522" s="175"/>
      <c r="C522" s="176"/>
      <c r="D522" s="177"/>
      <c r="E522" s="178"/>
    </row>
    <row r="523" spans="2:5" x14ac:dyDescent="0.2">
      <c r="B523" s="175"/>
      <c r="C523" s="176"/>
      <c r="D523" s="177"/>
      <c r="E523" s="178"/>
    </row>
    <row r="524" spans="2:5" x14ac:dyDescent="0.2">
      <c r="B524" s="175"/>
      <c r="C524" s="176"/>
      <c r="D524" s="177"/>
      <c r="E524" s="178"/>
    </row>
    <row r="525" spans="2:5" x14ac:dyDescent="0.2">
      <c r="B525" s="175"/>
      <c r="C525" s="176"/>
      <c r="D525" s="177"/>
      <c r="E525" s="178"/>
    </row>
    <row r="526" spans="2:5" x14ac:dyDescent="0.2">
      <c r="B526" s="175"/>
      <c r="C526" s="176"/>
      <c r="D526" s="177"/>
      <c r="E526" s="178"/>
    </row>
    <row r="527" spans="2:5" x14ac:dyDescent="0.2">
      <c r="B527" s="175"/>
      <c r="C527" s="176"/>
      <c r="D527" s="177"/>
      <c r="E527" s="178"/>
    </row>
    <row r="528" spans="2:5" x14ac:dyDescent="0.2">
      <c r="B528" s="175"/>
      <c r="C528" s="176"/>
      <c r="D528" s="177"/>
      <c r="E528" s="178"/>
    </row>
    <row r="529" spans="2:5" x14ac:dyDescent="0.2">
      <c r="B529" s="175"/>
      <c r="C529" s="176"/>
      <c r="D529" s="177"/>
      <c r="E529" s="178"/>
    </row>
    <row r="530" spans="2:5" x14ac:dyDescent="0.2">
      <c r="B530" s="175"/>
      <c r="C530" s="176"/>
      <c r="D530" s="177"/>
      <c r="E530" s="178"/>
    </row>
    <row r="531" spans="2:5" x14ac:dyDescent="0.2">
      <c r="B531" s="175"/>
      <c r="C531" s="176"/>
      <c r="D531" s="177"/>
      <c r="E531" s="178"/>
    </row>
    <row r="532" spans="2:5" x14ac:dyDescent="0.2">
      <c r="B532" s="175"/>
      <c r="C532" s="176"/>
      <c r="D532" s="177"/>
      <c r="E532" s="178"/>
    </row>
    <row r="533" spans="2:5" x14ac:dyDescent="0.2">
      <c r="B533" s="175"/>
      <c r="C533" s="176"/>
      <c r="D533" s="177"/>
      <c r="E533" s="178"/>
    </row>
    <row r="534" spans="2:5" x14ac:dyDescent="0.2">
      <c r="B534" s="175"/>
      <c r="C534" s="176"/>
      <c r="D534" s="177"/>
      <c r="E534" s="178"/>
    </row>
    <row r="535" spans="2:5" x14ac:dyDescent="0.2">
      <c r="B535" s="175"/>
      <c r="C535" s="176"/>
      <c r="D535" s="177"/>
      <c r="E535" s="178"/>
    </row>
    <row r="536" spans="2:5" x14ac:dyDescent="0.2">
      <c r="B536" s="175"/>
      <c r="C536" s="176"/>
      <c r="D536" s="177"/>
      <c r="E536" s="178"/>
    </row>
    <row r="537" spans="2:5" x14ac:dyDescent="0.2">
      <c r="B537" s="175"/>
      <c r="C537" s="176"/>
      <c r="D537" s="177"/>
      <c r="E537" s="178"/>
    </row>
    <row r="538" spans="2:5" x14ac:dyDescent="0.2">
      <c r="B538" s="175"/>
      <c r="C538" s="176"/>
      <c r="D538" s="177"/>
      <c r="E538" s="178"/>
    </row>
    <row r="539" spans="2:5" x14ac:dyDescent="0.2">
      <c r="B539" s="175"/>
      <c r="C539" s="176"/>
      <c r="D539" s="177"/>
      <c r="E539" s="178"/>
    </row>
    <row r="540" spans="2:5" x14ac:dyDescent="0.2">
      <c r="B540" s="175"/>
      <c r="C540" s="176"/>
      <c r="D540" s="177"/>
      <c r="E540" s="178"/>
    </row>
    <row r="541" spans="2:5" x14ac:dyDescent="0.2">
      <c r="B541" s="175"/>
      <c r="C541" s="176"/>
      <c r="D541" s="177"/>
      <c r="E541" s="178"/>
    </row>
    <row r="542" spans="2:5" x14ac:dyDescent="0.2">
      <c r="B542" s="175"/>
      <c r="C542" s="176"/>
      <c r="D542" s="177"/>
      <c r="E542" s="178"/>
    </row>
    <row r="543" spans="2:5" x14ac:dyDescent="0.2">
      <c r="B543" s="175"/>
      <c r="C543" s="176"/>
      <c r="D543" s="177"/>
      <c r="E543" s="178"/>
    </row>
    <row r="544" spans="2:5" x14ac:dyDescent="0.2">
      <c r="B544" s="175"/>
      <c r="C544" s="176"/>
      <c r="D544" s="177"/>
      <c r="E544" s="178"/>
    </row>
    <row r="545" spans="2:5" x14ac:dyDescent="0.2">
      <c r="B545" s="175"/>
      <c r="C545" s="176"/>
      <c r="D545" s="177"/>
      <c r="E545" s="178"/>
    </row>
    <row r="546" spans="2:5" x14ac:dyDescent="0.2">
      <c r="B546" s="175"/>
      <c r="C546" s="176"/>
      <c r="D546" s="177"/>
      <c r="E546" s="178"/>
    </row>
    <row r="547" spans="2:5" x14ac:dyDescent="0.2">
      <c r="B547" s="175"/>
      <c r="C547" s="176"/>
      <c r="D547" s="177"/>
      <c r="E547" s="178"/>
    </row>
    <row r="548" spans="2:5" x14ac:dyDescent="0.2">
      <c r="B548" s="175"/>
      <c r="C548" s="176"/>
      <c r="D548" s="177"/>
      <c r="E548" s="178"/>
    </row>
    <row r="549" spans="2:5" x14ac:dyDescent="0.2">
      <c r="B549" s="175"/>
      <c r="C549" s="176"/>
      <c r="D549" s="177"/>
      <c r="E549" s="178"/>
    </row>
    <row r="550" spans="2:5" x14ac:dyDescent="0.2">
      <c r="B550" s="175"/>
      <c r="C550" s="176"/>
      <c r="D550" s="177"/>
      <c r="E550" s="178"/>
    </row>
    <row r="551" spans="2:5" x14ac:dyDescent="0.2">
      <c r="B551" s="175"/>
      <c r="C551" s="176"/>
      <c r="D551" s="177"/>
      <c r="E551" s="178"/>
    </row>
    <row r="552" spans="2:5" x14ac:dyDescent="0.2">
      <c r="B552" s="175"/>
      <c r="C552" s="176"/>
      <c r="D552" s="177"/>
      <c r="E552" s="178"/>
    </row>
    <row r="553" spans="2:5" x14ac:dyDescent="0.2">
      <c r="B553" s="175"/>
      <c r="C553" s="176"/>
      <c r="D553" s="177"/>
      <c r="E553" s="178"/>
    </row>
    <row r="554" spans="2:5" x14ac:dyDescent="0.2">
      <c r="B554" s="175"/>
      <c r="C554" s="176"/>
      <c r="D554" s="177"/>
      <c r="E554" s="178"/>
    </row>
    <row r="555" spans="2:5" x14ac:dyDescent="0.2">
      <c r="B555" s="175"/>
      <c r="C555" s="176"/>
      <c r="D555" s="177"/>
      <c r="E555" s="178"/>
    </row>
    <row r="556" spans="2:5" x14ac:dyDescent="0.2">
      <c r="B556" s="175"/>
      <c r="C556" s="176"/>
      <c r="D556" s="177"/>
      <c r="E556" s="178"/>
    </row>
    <row r="557" spans="2:5" x14ac:dyDescent="0.2">
      <c r="B557" s="175"/>
      <c r="C557" s="176"/>
      <c r="D557" s="177"/>
      <c r="E557" s="178"/>
    </row>
    <row r="558" spans="2:5" x14ac:dyDescent="0.2">
      <c r="B558" s="175"/>
      <c r="C558" s="176"/>
      <c r="D558" s="177"/>
      <c r="E558" s="178"/>
    </row>
    <row r="559" spans="2:5" x14ac:dyDescent="0.2">
      <c r="B559" s="175"/>
      <c r="C559" s="176"/>
      <c r="D559" s="177"/>
      <c r="E559" s="178"/>
    </row>
    <row r="560" spans="2:5" x14ac:dyDescent="0.2">
      <c r="B560" s="175"/>
      <c r="C560" s="176"/>
      <c r="D560" s="177"/>
      <c r="E560" s="178"/>
    </row>
    <row r="561" spans="2:5" x14ac:dyDescent="0.2">
      <c r="B561" s="175"/>
      <c r="C561" s="176"/>
      <c r="D561" s="177"/>
      <c r="E561" s="178"/>
    </row>
    <row r="562" spans="2:5" x14ac:dyDescent="0.2">
      <c r="B562" s="175"/>
      <c r="C562" s="176"/>
      <c r="D562" s="177"/>
      <c r="E562" s="178"/>
    </row>
    <row r="563" spans="2:5" x14ac:dyDescent="0.2">
      <c r="B563" s="175"/>
      <c r="C563" s="176"/>
      <c r="D563" s="177"/>
      <c r="E563" s="178"/>
    </row>
    <row r="564" spans="2:5" x14ac:dyDescent="0.2">
      <c r="B564" s="175"/>
      <c r="C564" s="176"/>
      <c r="D564" s="177"/>
      <c r="E564" s="178"/>
    </row>
    <row r="565" spans="2:5" x14ac:dyDescent="0.2">
      <c r="B565" s="175"/>
      <c r="C565" s="176"/>
      <c r="D565" s="177"/>
      <c r="E565" s="178"/>
    </row>
    <row r="566" spans="2:5" x14ac:dyDescent="0.2">
      <c r="B566" s="175"/>
      <c r="C566" s="176"/>
      <c r="D566" s="177"/>
      <c r="E566" s="178"/>
    </row>
    <row r="567" spans="2:5" x14ac:dyDescent="0.2">
      <c r="B567" s="175"/>
      <c r="C567" s="176"/>
      <c r="D567" s="177"/>
      <c r="E567" s="178"/>
    </row>
    <row r="568" spans="2:5" x14ac:dyDescent="0.2">
      <c r="B568" s="175"/>
      <c r="C568" s="176"/>
      <c r="D568" s="177"/>
      <c r="E568" s="178"/>
    </row>
    <row r="569" spans="2:5" x14ac:dyDescent="0.2">
      <c r="B569" s="175"/>
      <c r="C569" s="176"/>
      <c r="D569" s="177"/>
      <c r="E569" s="178"/>
    </row>
    <row r="570" spans="2:5" x14ac:dyDescent="0.2">
      <c r="B570" s="175"/>
      <c r="C570" s="176"/>
      <c r="D570" s="177"/>
      <c r="E570" s="178"/>
    </row>
    <row r="571" spans="2:5" x14ac:dyDescent="0.2">
      <c r="B571" s="175"/>
      <c r="C571" s="176"/>
      <c r="D571" s="177"/>
      <c r="E571" s="178"/>
    </row>
    <row r="572" spans="2:5" x14ac:dyDescent="0.2">
      <c r="B572" s="175"/>
      <c r="C572" s="176"/>
      <c r="D572" s="177"/>
      <c r="E572" s="178"/>
    </row>
    <row r="573" spans="2:5" x14ac:dyDescent="0.2">
      <c r="B573" s="175"/>
      <c r="C573" s="176"/>
      <c r="D573" s="177"/>
      <c r="E573" s="178"/>
    </row>
    <row r="574" spans="2:5" x14ac:dyDescent="0.2">
      <c r="B574" s="175"/>
      <c r="C574" s="176"/>
      <c r="D574" s="177"/>
      <c r="E574" s="178"/>
    </row>
    <row r="575" spans="2:5" x14ac:dyDescent="0.2">
      <c r="B575" s="175"/>
      <c r="C575" s="176"/>
      <c r="D575" s="177"/>
      <c r="E575" s="178"/>
    </row>
    <row r="576" spans="2:5" x14ac:dyDescent="0.2">
      <c r="B576" s="175"/>
      <c r="C576" s="176"/>
      <c r="D576" s="177"/>
      <c r="E576" s="178"/>
    </row>
    <row r="577" spans="2:5" x14ac:dyDescent="0.2">
      <c r="B577" s="175"/>
      <c r="C577" s="176"/>
      <c r="D577" s="177"/>
      <c r="E577" s="178"/>
    </row>
    <row r="578" spans="2:5" x14ac:dyDescent="0.2">
      <c r="B578" s="175"/>
      <c r="C578" s="176"/>
      <c r="D578" s="177"/>
      <c r="E578" s="178"/>
    </row>
    <row r="579" spans="2:5" x14ac:dyDescent="0.2">
      <c r="B579" s="175"/>
      <c r="C579" s="176"/>
      <c r="D579" s="177"/>
      <c r="E579" s="178"/>
    </row>
    <row r="580" spans="2:5" x14ac:dyDescent="0.2">
      <c r="B580" s="175"/>
      <c r="C580" s="176"/>
      <c r="D580" s="177"/>
      <c r="E580" s="178"/>
    </row>
    <row r="581" spans="2:5" x14ac:dyDescent="0.2">
      <c r="B581" s="175"/>
      <c r="C581" s="176"/>
      <c r="D581" s="177"/>
      <c r="E581" s="178"/>
    </row>
    <row r="582" spans="2:5" x14ac:dyDescent="0.2">
      <c r="B582" s="175"/>
      <c r="C582" s="176"/>
      <c r="D582" s="177"/>
      <c r="E582" s="178"/>
    </row>
    <row r="583" spans="2:5" x14ac:dyDescent="0.2">
      <c r="B583" s="175"/>
      <c r="C583" s="176"/>
      <c r="D583" s="177"/>
      <c r="E583" s="178"/>
    </row>
    <row r="584" spans="2:5" x14ac:dyDescent="0.2">
      <c r="B584" s="175"/>
      <c r="C584" s="176"/>
      <c r="D584" s="177"/>
      <c r="E584" s="178"/>
    </row>
    <row r="585" spans="2:5" x14ac:dyDescent="0.2">
      <c r="B585" s="175"/>
      <c r="C585" s="176"/>
      <c r="D585" s="177"/>
      <c r="E585" s="178"/>
    </row>
    <row r="586" spans="2:5" x14ac:dyDescent="0.2">
      <c r="B586" s="175"/>
      <c r="C586" s="176"/>
      <c r="D586" s="177"/>
      <c r="E586" s="178"/>
    </row>
    <row r="587" spans="2:5" x14ac:dyDescent="0.2">
      <c r="B587" s="175"/>
      <c r="C587" s="176"/>
      <c r="D587" s="177"/>
      <c r="E587" s="178"/>
    </row>
    <row r="588" spans="2:5" x14ac:dyDescent="0.2">
      <c r="B588" s="175"/>
      <c r="C588" s="176"/>
      <c r="D588" s="177"/>
      <c r="E588" s="178"/>
    </row>
    <row r="589" spans="2:5" x14ac:dyDescent="0.2">
      <c r="B589" s="175"/>
      <c r="C589" s="176"/>
      <c r="D589" s="177"/>
      <c r="E589" s="178"/>
    </row>
    <row r="590" spans="2:5" x14ac:dyDescent="0.2">
      <c r="B590" s="175"/>
      <c r="C590" s="176"/>
      <c r="D590" s="177"/>
      <c r="E590" s="178"/>
    </row>
    <row r="591" spans="2:5" x14ac:dyDescent="0.2">
      <c r="B591" s="175"/>
      <c r="C591" s="176"/>
      <c r="D591" s="177"/>
      <c r="E591" s="178"/>
    </row>
    <row r="592" spans="2:5" x14ac:dyDescent="0.2">
      <c r="B592" s="175"/>
      <c r="C592" s="176"/>
      <c r="D592" s="177"/>
      <c r="E592" s="178"/>
    </row>
    <row r="593" spans="2:5" x14ac:dyDescent="0.2">
      <c r="B593" s="175"/>
      <c r="C593" s="176"/>
      <c r="D593" s="177"/>
      <c r="E593" s="178"/>
    </row>
    <row r="594" spans="2:5" x14ac:dyDescent="0.2">
      <c r="B594" s="175"/>
      <c r="C594" s="176"/>
      <c r="D594" s="177"/>
      <c r="E594" s="178"/>
    </row>
    <row r="595" spans="2:5" x14ac:dyDescent="0.2">
      <c r="B595" s="175"/>
      <c r="C595" s="176"/>
      <c r="D595" s="177"/>
      <c r="E595" s="178"/>
    </row>
    <row r="596" spans="2:5" x14ac:dyDescent="0.2">
      <c r="B596" s="175"/>
      <c r="C596" s="176"/>
      <c r="D596" s="177"/>
      <c r="E596" s="178"/>
    </row>
    <row r="597" spans="2:5" x14ac:dyDescent="0.2">
      <c r="B597" s="175"/>
      <c r="C597" s="176"/>
      <c r="D597" s="177"/>
      <c r="E597" s="178"/>
    </row>
    <row r="598" spans="2:5" x14ac:dyDescent="0.2">
      <c r="B598" s="175"/>
      <c r="C598" s="176"/>
      <c r="D598" s="177"/>
      <c r="E598" s="178"/>
    </row>
    <row r="599" spans="2:5" x14ac:dyDescent="0.2">
      <c r="B599" s="175"/>
      <c r="C599" s="176"/>
      <c r="D599" s="177"/>
      <c r="E599" s="178"/>
    </row>
    <row r="600" spans="2:5" x14ac:dyDescent="0.2">
      <c r="B600" s="175"/>
      <c r="C600" s="176"/>
      <c r="D600" s="177"/>
      <c r="E600" s="178"/>
    </row>
    <row r="601" spans="2:5" x14ac:dyDescent="0.2">
      <c r="B601" s="175"/>
      <c r="C601" s="176"/>
      <c r="D601" s="177"/>
      <c r="E601" s="178"/>
    </row>
    <row r="602" spans="2:5" x14ac:dyDescent="0.2">
      <c r="B602" s="175"/>
      <c r="C602" s="176"/>
      <c r="D602" s="177"/>
      <c r="E602" s="178"/>
    </row>
    <row r="603" spans="2:5" x14ac:dyDescent="0.2">
      <c r="B603" s="175"/>
      <c r="C603" s="176"/>
      <c r="D603" s="177"/>
      <c r="E603" s="178"/>
    </row>
    <row r="604" spans="2:5" x14ac:dyDescent="0.2">
      <c r="B604" s="175"/>
      <c r="C604" s="176"/>
      <c r="D604" s="177"/>
      <c r="E604" s="178"/>
    </row>
    <row r="605" spans="2:5" x14ac:dyDescent="0.2">
      <c r="B605" s="175"/>
      <c r="C605" s="176"/>
      <c r="D605" s="177"/>
      <c r="E605" s="178"/>
    </row>
    <row r="606" spans="2:5" x14ac:dyDescent="0.2">
      <c r="B606" s="175"/>
      <c r="C606" s="176"/>
      <c r="D606" s="177"/>
      <c r="E606" s="178"/>
    </row>
    <row r="607" spans="2:5" x14ac:dyDescent="0.2">
      <c r="B607" s="175"/>
      <c r="C607" s="176"/>
      <c r="D607" s="177"/>
      <c r="E607" s="178"/>
    </row>
    <row r="608" spans="2:5" x14ac:dyDescent="0.2">
      <c r="B608" s="175"/>
      <c r="C608" s="176"/>
      <c r="D608" s="177"/>
      <c r="E608" s="178"/>
    </row>
    <row r="609" spans="2:5" x14ac:dyDescent="0.2">
      <c r="B609" s="175"/>
      <c r="C609" s="176"/>
      <c r="D609" s="177"/>
      <c r="E609" s="178"/>
    </row>
    <row r="610" spans="2:5" x14ac:dyDescent="0.2">
      <c r="B610" s="175"/>
      <c r="C610" s="176"/>
      <c r="D610" s="177"/>
      <c r="E610" s="178"/>
    </row>
    <row r="611" spans="2:5" x14ac:dyDescent="0.2">
      <c r="B611" s="175"/>
      <c r="C611" s="176"/>
      <c r="D611" s="177"/>
      <c r="E611" s="178"/>
    </row>
    <row r="612" spans="2:5" x14ac:dyDescent="0.2">
      <c r="B612" s="175"/>
      <c r="C612" s="176"/>
      <c r="D612" s="177"/>
      <c r="E612" s="178"/>
    </row>
    <row r="613" spans="2:5" x14ac:dyDescent="0.2">
      <c r="B613" s="175"/>
      <c r="C613" s="176"/>
      <c r="D613" s="177"/>
      <c r="E613" s="178"/>
    </row>
    <row r="614" spans="2:5" x14ac:dyDescent="0.2">
      <c r="B614" s="175"/>
      <c r="C614" s="176"/>
      <c r="D614" s="177"/>
      <c r="E614" s="178"/>
    </row>
    <row r="615" spans="2:5" x14ac:dyDescent="0.2">
      <c r="B615" s="175"/>
      <c r="C615" s="176"/>
      <c r="D615" s="177"/>
      <c r="E615" s="178"/>
    </row>
    <row r="616" spans="2:5" x14ac:dyDescent="0.2">
      <c r="B616" s="175"/>
      <c r="C616" s="176"/>
      <c r="D616" s="177"/>
      <c r="E616" s="178"/>
    </row>
    <row r="617" spans="2:5" x14ac:dyDescent="0.2">
      <c r="B617" s="175"/>
      <c r="C617" s="176"/>
      <c r="D617" s="177"/>
      <c r="E617" s="178"/>
    </row>
    <row r="618" spans="2:5" x14ac:dyDescent="0.2">
      <c r="B618" s="175"/>
      <c r="C618" s="176"/>
      <c r="D618" s="177"/>
      <c r="E618" s="178"/>
    </row>
    <row r="619" spans="2:5" x14ac:dyDescent="0.2">
      <c r="B619" s="175"/>
      <c r="C619" s="176"/>
      <c r="D619" s="177"/>
      <c r="E619" s="178"/>
    </row>
    <row r="620" spans="2:5" x14ac:dyDescent="0.2">
      <c r="B620" s="175"/>
      <c r="C620" s="176"/>
      <c r="D620" s="177"/>
      <c r="E620" s="178"/>
    </row>
    <row r="621" spans="2:5" x14ac:dyDescent="0.2">
      <c r="B621" s="175"/>
      <c r="C621" s="176"/>
      <c r="D621" s="177"/>
      <c r="E621" s="178"/>
    </row>
    <row r="622" spans="2:5" x14ac:dyDescent="0.2">
      <c r="B622" s="175"/>
      <c r="C622" s="176"/>
      <c r="D622" s="177"/>
      <c r="E622" s="178"/>
    </row>
    <row r="623" spans="2:5" x14ac:dyDescent="0.2">
      <c r="B623" s="175"/>
      <c r="C623" s="176"/>
      <c r="D623" s="177"/>
      <c r="E623" s="178"/>
    </row>
    <row r="624" spans="2:5" x14ac:dyDescent="0.2">
      <c r="B624" s="175"/>
      <c r="C624" s="176"/>
      <c r="D624" s="177"/>
      <c r="E624" s="178"/>
    </row>
    <row r="625" spans="2:5" x14ac:dyDescent="0.2">
      <c r="B625" s="175"/>
      <c r="C625" s="176"/>
      <c r="D625" s="177"/>
      <c r="E625" s="178"/>
    </row>
    <row r="626" spans="2:5" x14ac:dyDescent="0.2">
      <c r="B626" s="175"/>
      <c r="C626" s="176"/>
      <c r="D626" s="177"/>
      <c r="E626" s="178"/>
    </row>
    <row r="627" spans="2:5" x14ac:dyDescent="0.2">
      <c r="B627" s="175"/>
      <c r="C627" s="176"/>
      <c r="D627" s="177"/>
      <c r="E627" s="178"/>
    </row>
    <row r="628" spans="2:5" x14ac:dyDescent="0.2">
      <c r="B628" s="175"/>
      <c r="C628" s="176"/>
      <c r="D628" s="177"/>
      <c r="E628" s="178"/>
    </row>
    <row r="629" spans="2:5" x14ac:dyDescent="0.2">
      <c r="B629" s="175"/>
      <c r="C629" s="176"/>
      <c r="D629" s="177"/>
      <c r="E629" s="178"/>
    </row>
    <row r="630" spans="2:5" x14ac:dyDescent="0.2">
      <c r="B630" s="175"/>
      <c r="C630" s="176"/>
      <c r="D630" s="177"/>
      <c r="E630" s="178"/>
    </row>
    <row r="631" spans="2:5" x14ac:dyDescent="0.2">
      <c r="B631" s="175"/>
      <c r="C631" s="176"/>
      <c r="D631" s="177"/>
      <c r="E631" s="178"/>
    </row>
    <row r="632" spans="2:5" x14ac:dyDescent="0.2">
      <c r="B632" s="175"/>
      <c r="C632" s="176"/>
      <c r="D632" s="177"/>
      <c r="E632" s="178"/>
    </row>
    <row r="633" spans="2:5" x14ac:dyDescent="0.2">
      <c r="B633" s="175"/>
      <c r="C633" s="176"/>
      <c r="D633" s="177"/>
      <c r="E633" s="178"/>
    </row>
    <row r="634" spans="2:5" x14ac:dyDescent="0.2">
      <c r="B634" s="175"/>
      <c r="C634" s="176"/>
      <c r="D634" s="177"/>
      <c r="E634" s="178"/>
    </row>
    <row r="635" spans="2:5" x14ac:dyDescent="0.2">
      <c r="B635" s="175"/>
      <c r="C635" s="176"/>
      <c r="D635" s="177"/>
      <c r="E635" s="178"/>
    </row>
    <row r="636" spans="2:5" x14ac:dyDescent="0.2">
      <c r="B636" s="175"/>
      <c r="C636" s="176"/>
      <c r="D636" s="177"/>
      <c r="E636" s="178"/>
    </row>
    <row r="637" spans="2:5" x14ac:dyDescent="0.2">
      <c r="B637" s="175"/>
      <c r="C637" s="176"/>
      <c r="D637" s="177"/>
      <c r="E637" s="178"/>
    </row>
    <row r="638" spans="2:5" x14ac:dyDescent="0.2">
      <c r="B638" s="175"/>
      <c r="C638" s="176"/>
      <c r="D638" s="177"/>
      <c r="E638" s="178"/>
    </row>
    <row r="639" spans="2:5" x14ac:dyDescent="0.2">
      <c r="B639" s="175"/>
      <c r="C639" s="176"/>
      <c r="D639" s="177"/>
      <c r="E639" s="178"/>
    </row>
    <row r="640" spans="2:5" x14ac:dyDescent="0.2">
      <c r="B640" s="175"/>
      <c r="C640" s="176"/>
      <c r="D640" s="177"/>
      <c r="E640" s="178"/>
    </row>
    <row r="641" spans="2:5" x14ac:dyDescent="0.2">
      <c r="B641" s="175"/>
      <c r="C641" s="176"/>
      <c r="D641" s="177"/>
      <c r="E641" s="178"/>
    </row>
    <row r="642" spans="2:5" x14ac:dyDescent="0.2">
      <c r="B642" s="175"/>
      <c r="C642" s="176"/>
      <c r="D642" s="177"/>
      <c r="E642" s="178"/>
    </row>
    <row r="643" spans="2:5" x14ac:dyDescent="0.2">
      <c r="B643" s="175"/>
      <c r="C643" s="176"/>
      <c r="D643" s="177"/>
      <c r="E643" s="178"/>
    </row>
    <row r="644" spans="2:5" x14ac:dyDescent="0.2">
      <c r="B644" s="175"/>
      <c r="C644" s="176"/>
      <c r="D644" s="177"/>
      <c r="E644" s="178"/>
    </row>
    <row r="645" spans="2:5" x14ac:dyDescent="0.2">
      <c r="B645" s="175"/>
      <c r="C645" s="176"/>
      <c r="D645" s="177"/>
      <c r="E645" s="178"/>
    </row>
    <row r="646" spans="2:5" x14ac:dyDescent="0.2">
      <c r="B646" s="175"/>
      <c r="C646" s="176"/>
      <c r="D646" s="177"/>
      <c r="E646" s="178"/>
    </row>
    <row r="647" spans="2:5" x14ac:dyDescent="0.2">
      <c r="B647" s="175"/>
      <c r="C647" s="176"/>
      <c r="D647" s="177"/>
      <c r="E647" s="178"/>
    </row>
    <row r="648" spans="2:5" x14ac:dyDescent="0.2">
      <c r="B648" s="175"/>
      <c r="C648" s="176"/>
      <c r="D648" s="177"/>
      <c r="E648" s="178"/>
    </row>
    <row r="649" spans="2:5" x14ac:dyDescent="0.2">
      <c r="B649" s="175"/>
      <c r="C649" s="176"/>
      <c r="D649" s="177"/>
      <c r="E649" s="178"/>
    </row>
    <row r="650" spans="2:5" x14ac:dyDescent="0.2">
      <c r="B650" s="175"/>
      <c r="C650" s="176"/>
      <c r="D650" s="177"/>
      <c r="E650" s="178"/>
    </row>
    <row r="651" spans="2:5" x14ac:dyDescent="0.2">
      <c r="B651" s="175"/>
      <c r="C651" s="176"/>
      <c r="D651" s="177"/>
      <c r="E651" s="178"/>
    </row>
    <row r="652" spans="2:5" x14ac:dyDescent="0.2">
      <c r="B652" s="175"/>
      <c r="C652" s="176"/>
      <c r="D652" s="177"/>
      <c r="E652" s="178"/>
    </row>
    <row r="653" spans="2:5" x14ac:dyDescent="0.2">
      <c r="B653" s="175"/>
      <c r="C653" s="176"/>
      <c r="D653" s="177"/>
      <c r="E653" s="178"/>
    </row>
    <row r="654" spans="2:5" x14ac:dyDescent="0.2">
      <c r="B654" s="175"/>
      <c r="C654" s="176"/>
      <c r="D654" s="177"/>
      <c r="E654" s="178"/>
    </row>
    <row r="655" spans="2:5" x14ac:dyDescent="0.2">
      <c r="B655" s="175"/>
      <c r="C655" s="176"/>
      <c r="D655" s="177"/>
      <c r="E655" s="178"/>
    </row>
    <row r="656" spans="2:5" x14ac:dyDescent="0.2">
      <c r="B656" s="175"/>
      <c r="C656" s="176"/>
      <c r="D656" s="177"/>
      <c r="E656" s="178"/>
    </row>
    <row r="657" spans="2:5" x14ac:dyDescent="0.2">
      <c r="B657" s="175"/>
      <c r="C657" s="176"/>
      <c r="D657" s="177"/>
      <c r="E657" s="178"/>
    </row>
    <row r="658" spans="2:5" x14ac:dyDescent="0.2">
      <c r="B658" s="175"/>
      <c r="C658" s="176"/>
      <c r="D658" s="177"/>
      <c r="E658" s="178"/>
    </row>
    <row r="659" spans="2:5" x14ac:dyDescent="0.2">
      <c r="B659" s="175"/>
      <c r="C659" s="176"/>
      <c r="D659" s="177"/>
      <c r="E659" s="178"/>
    </row>
    <row r="660" spans="2:5" x14ac:dyDescent="0.2">
      <c r="B660" s="175"/>
      <c r="C660" s="176"/>
      <c r="D660" s="177"/>
      <c r="E660" s="178"/>
    </row>
    <row r="661" spans="2:5" x14ac:dyDescent="0.2">
      <c r="B661" s="175"/>
      <c r="C661" s="176"/>
      <c r="D661" s="177"/>
      <c r="E661" s="178"/>
    </row>
    <row r="662" spans="2:5" x14ac:dyDescent="0.2">
      <c r="B662" s="175"/>
      <c r="C662" s="176"/>
      <c r="D662" s="177"/>
      <c r="E662" s="178"/>
    </row>
    <row r="663" spans="2:5" x14ac:dyDescent="0.2">
      <c r="B663" s="175"/>
      <c r="C663" s="176"/>
      <c r="D663" s="177"/>
      <c r="E663" s="178"/>
    </row>
    <row r="664" spans="2:5" x14ac:dyDescent="0.2">
      <c r="B664" s="175"/>
      <c r="C664" s="176"/>
      <c r="D664" s="177"/>
      <c r="E664" s="178"/>
    </row>
    <row r="665" spans="2:5" x14ac:dyDescent="0.2">
      <c r="B665" s="175"/>
      <c r="C665" s="176"/>
      <c r="D665" s="177"/>
      <c r="E665" s="178"/>
    </row>
    <row r="666" spans="2:5" x14ac:dyDescent="0.2">
      <c r="B666" s="175"/>
      <c r="C666" s="176"/>
      <c r="D666" s="177"/>
      <c r="E666" s="178"/>
    </row>
    <row r="667" spans="2:5" x14ac:dyDescent="0.2">
      <c r="B667" s="175"/>
      <c r="C667" s="176"/>
      <c r="D667" s="177"/>
      <c r="E667" s="178"/>
    </row>
    <row r="668" spans="2:5" x14ac:dyDescent="0.2">
      <c r="B668" s="175"/>
      <c r="C668" s="176"/>
      <c r="D668" s="177"/>
      <c r="E668" s="178"/>
    </row>
    <row r="669" spans="2:5" x14ac:dyDescent="0.2">
      <c r="B669" s="175"/>
      <c r="C669" s="176"/>
      <c r="D669" s="177"/>
      <c r="E669" s="178"/>
    </row>
    <row r="670" spans="2:5" x14ac:dyDescent="0.2">
      <c r="B670" s="175"/>
      <c r="C670" s="176"/>
      <c r="D670" s="177"/>
      <c r="E670" s="178"/>
    </row>
    <row r="671" spans="2:5" x14ac:dyDescent="0.2">
      <c r="B671" s="175"/>
      <c r="C671" s="176"/>
      <c r="D671" s="177"/>
      <c r="E671" s="178"/>
    </row>
    <row r="672" spans="2:5" x14ac:dyDescent="0.2">
      <c r="B672" s="175"/>
      <c r="C672" s="176"/>
      <c r="D672" s="177"/>
      <c r="E672" s="178"/>
    </row>
    <row r="673" spans="2:5" x14ac:dyDescent="0.2">
      <c r="B673" s="175"/>
      <c r="C673" s="176"/>
      <c r="D673" s="177"/>
      <c r="E673" s="178"/>
    </row>
    <row r="674" spans="2:5" x14ac:dyDescent="0.2">
      <c r="B674" s="175"/>
      <c r="C674" s="176"/>
      <c r="D674" s="177"/>
      <c r="E674" s="178"/>
    </row>
    <row r="675" spans="2:5" x14ac:dyDescent="0.2">
      <c r="B675" s="175"/>
      <c r="C675" s="176"/>
      <c r="D675" s="177"/>
      <c r="E675" s="178"/>
    </row>
    <row r="676" spans="2:5" x14ac:dyDescent="0.2">
      <c r="B676" s="175"/>
      <c r="C676" s="176"/>
      <c r="D676" s="177"/>
      <c r="E676" s="178"/>
    </row>
    <row r="677" spans="2:5" x14ac:dyDescent="0.2">
      <c r="B677" s="175"/>
      <c r="C677" s="176"/>
      <c r="D677" s="177"/>
      <c r="E677" s="178"/>
    </row>
    <row r="678" spans="2:5" x14ac:dyDescent="0.2">
      <c r="B678" s="175"/>
      <c r="C678" s="176"/>
      <c r="D678" s="177"/>
      <c r="E678" s="178"/>
    </row>
    <row r="679" spans="2:5" x14ac:dyDescent="0.2">
      <c r="B679" s="175"/>
      <c r="C679" s="176"/>
      <c r="D679" s="177"/>
      <c r="E679" s="178"/>
    </row>
    <row r="680" spans="2:5" x14ac:dyDescent="0.2">
      <c r="B680" s="175"/>
      <c r="C680" s="176"/>
      <c r="D680" s="177"/>
      <c r="E680" s="178"/>
    </row>
    <row r="681" spans="2:5" x14ac:dyDescent="0.2">
      <c r="B681" s="175"/>
      <c r="C681" s="176"/>
      <c r="D681" s="177"/>
      <c r="E681" s="178"/>
    </row>
    <row r="682" spans="2:5" x14ac:dyDescent="0.2">
      <c r="B682" s="175"/>
      <c r="C682" s="176"/>
      <c r="D682" s="177"/>
      <c r="E682" s="178"/>
    </row>
    <row r="683" spans="2:5" x14ac:dyDescent="0.2">
      <c r="B683" s="175"/>
      <c r="C683" s="176"/>
      <c r="D683" s="177"/>
      <c r="E683" s="178"/>
    </row>
    <row r="684" spans="2:5" x14ac:dyDescent="0.2">
      <c r="B684" s="175"/>
      <c r="C684" s="176"/>
      <c r="D684" s="177"/>
      <c r="E684" s="178"/>
    </row>
    <row r="685" spans="2:5" x14ac:dyDescent="0.2">
      <c r="B685" s="175"/>
      <c r="C685" s="176"/>
      <c r="D685" s="177"/>
      <c r="E685" s="178"/>
    </row>
    <row r="686" spans="2:5" x14ac:dyDescent="0.2">
      <c r="B686" s="175"/>
      <c r="C686" s="176"/>
      <c r="D686" s="177"/>
      <c r="E686" s="178"/>
    </row>
    <row r="687" spans="2:5" x14ac:dyDescent="0.2">
      <c r="B687" s="175"/>
      <c r="C687" s="176"/>
      <c r="D687" s="177"/>
      <c r="E687" s="178"/>
    </row>
    <row r="688" spans="2:5" x14ac:dyDescent="0.2">
      <c r="B688" s="175"/>
      <c r="C688" s="176"/>
      <c r="D688" s="177"/>
      <c r="E688" s="178"/>
    </row>
    <row r="689" spans="2:5" x14ac:dyDescent="0.2">
      <c r="B689" s="175"/>
      <c r="C689" s="176"/>
      <c r="D689" s="177"/>
      <c r="E689" s="178"/>
    </row>
    <row r="690" spans="2:5" x14ac:dyDescent="0.2">
      <c r="B690" s="175"/>
      <c r="C690" s="176"/>
      <c r="D690" s="177"/>
      <c r="E690" s="178"/>
    </row>
    <row r="691" spans="2:5" x14ac:dyDescent="0.2">
      <c r="B691" s="175"/>
      <c r="C691" s="176"/>
      <c r="D691" s="177"/>
      <c r="E691" s="178"/>
    </row>
    <row r="692" spans="2:5" x14ac:dyDescent="0.2">
      <c r="B692" s="175"/>
      <c r="C692" s="176"/>
      <c r="D692" s="177"/>
      <c r="E692" s="178"/>
    </row>
    <row r="693" spans="2:5" x14ac:dyDescent="0.2">
      <c r="B693" s="175"/>
      <c r="C693" s="176"/>
      <c r="D693" s="177"/>
      <c r="E693" s="178"/>
    </row>
    <row r="694" spans="2:5" x14ac:dyDescent="0.2">
      <c r="B694" s="175"/>
      <c r="C694" s="176"/>
      <c r="D694" s="177"/>
      <c r="E694" s="178"/>
    </row>
    <row r="695" spans="2:5" x14ac:dyDescent="0.2">
      <c r="B695" s="175"/>
      <c r="C695" s="176"/>
      <c r="D695" s="177"/>
      <c r="E695" s="178"/>
    </row>
    <row r="696" spans="2:5" x14ac:dyDescent="0.2">
      <c r="B696" s="175"/>
      <c r="C696" s="176"/>
      <c r="D696" s="177"/>
      <c r="E696" s="178"/>
    </row>
    <row r="697" spans="2:5" x14ac:dyDescent="0.2">
      <c r="B697" s="175"/>
      <c r="C697" s="176"/>
      <c r="D697" s="177"/>
      <c r="E697" s="178"/>
    </row>
    <row r="698" spans="2:5" x14ac:dyDescent="0.2">
      <c r="B698" s="175"/>
      <c r="C698" s="176"/>
      <c r="D698" s="177"/>
      <c r="E698" s="178"/>
    </row>
    <row r="699" spans="2:5" x14ac:dyDescent="0.2">
      <c r="B699" s="175"/>
      <c r="C699" s="176"/>
      <c r="D699" s="177"/>
      <c r="E699" s="178"/>
    </row>
    <row r="700" spans="2:5" x14ac:dyDescent="0.2">
      <c r="B700" s="175"/>
      <c r="C700" s="176"/>
      <c r="D700" s="177"/>
      <c r="E700" s="178"/>
    </row>
    <row r="701" spans="2:5" x14ac:dyDescent="0.2">
      <c r="B701" s="175"/>
      <c r="C701" s="176"/>
      <c r="D701" s="177"/>
      <c r="E701" s="178"/>
    </row>
    <row r="702" spans="2:5" x14ac:dyDescent="0.2">
      <c r="B702" s="175"/>
      <c r="C702" s="176"/>
      <c r="D702" s="177"/>
      <c r="E702" s="178"/>
    </row>
    <row r="703" spans="2:5" x14ac:dyDescent="0.2">
      <c r="B703" s="175"/>
      <c r="C703" s="176"/>
      <c r="D703" s="177"/>
      <c r="E703" s="178"/>
    </row>
    <row r="704" spans="2:5" x14ac:dyDescent="0.2">
      <c r="B704" s="175"/>
      <c r="C704" s="176"/>
      <c r="D704" s="177"/>
      <c r="E704" s="178"/>
    </row>
    <row r="705" spans="2:5" x14ac:dyDescent="0.2">
      <c r="B705" s="175"/>
      <c r="C705" s="176"/>
      <c r="D705" s="177"/>
      <c r="E705" s="178"/>
    </row>
    <row r="706" spans="2:5" x14ac:dyDescent="0.2">
      <c r="B706" s="175"/>
      <c r="C706" s="176"/>
      <c r="D706" s="177"/>
      <c r="E706" s="178"/>
    </row>
    <row r="707" spans="2:5" x14ac:dyDescent="0.2">
      <c r="B707" s="175"/>
      <c r="C707" s="176"/>
      <c r="D707" s="177"/>
      <c r="E707" s="178"/>
    </row>
    <row r="708" spans="2:5" x14ac:dyDescent="0.2">
      <c r="B708" s="175"/>
      <c r="C708" s="176"/>
      <c r="D708" s="177"/>
      <c r="E708" s="178"/>
    </row>
    <row r="709" spans="2:5" x14ac:dyDescent="0.2">
      <c r="B709" s="175"/>
      <c r="C709" s="176"/>
      <c r="D709" s="177"/>
      <c r="E709" s="178"/>
    </row>
    <row r="710" spans="2:5" x14ac:dyDescent="0.2">
      <c r="B710" s="175"/>
      <c r="C710" s="176"/>
      <c r="D710" s="177"/>
      <c r="E710" s="178"/>
    </row>
    <row r="711" spans="2:5" x14ac:dyDescent="0.2">
      <c r="B711" s="175"/>
      <c r="C711" s="176"/>
      <c r="D711" s="177"/>
      <c r="E711" s="178"/>
    </row>
    <row r="712" spans="2:5" x14ac:dyDescent="0.2">
      <c r="B712" s="175"/>
      <c r="C712" s="176"/>
      <c r="D712" s="177"/>
      <c r="E712" s="178"/>
    </row>
    <row r="713" spans="2:5" x14ac:dyDescent="0.2">
      <c r="B713" s="175"/>
      <c r="C713" s="176"/>
      <c r="D713" s="177"/>
      <c r="E713" s="178"/>
    </row>
    <row r="714" spans="2:5" x14ac:dyDescent="0.2">
      <c r="B714" s="175"/>
      <c r="C714" s="176"/>
      <c r="D714" s="177"/>
      <c r="E714" s="178"/>
    </row>
    <row r="715" spans="2:5" x14ac:dyDescent="0.2">
      <c r="B715" s="175"/>
      <c r="C715" s="176"/>
      <c r="D715" s="177"/>
      <c r="E715" s="178"/>
    </row>
    <row r="716" spans="2:5" x14ac:dyDescent="0.2">
      <c r="B716" s="175"/>
      <c r="C716" s="176"/>
      <c r="D716" s="177"/>
      <c r="E716" s="178"/>
    </row>
    <row r="717" spans="2:5" x14ac:dyDescent="0.2">
      <c r="B717" s="175"/>
      <c r="C717" s="176"/>
      <c r="D717" s="177"/>
      <c r="E717" s="178"/>
    </row>
    <row r="718" spans="2:5" x14ac:dyDescent="0.2">
      <c r="B718" s="175"/>
      <c r="C718" s="176"/>
      <c r="D718" s="177"/>
      <c r="E718" s="178"/>
    </row>
    <row r="719" spans="2:5" x14ac:dyDescent="0.2">
      <c r="B719" s="175"/>
      <c r="C719" s="176"/>
      <c r="D719" s="177"/>
      <c r="E719" s="178"/>
    </row>
    <row r="720" spans="2:5" x14ac:dyDescent="0.2">
      <c r="B720" s="175"/>
      <c r="C720" s="176"/>
      <c r="D720" s="177"/>
      <c r="E720" s="178"/>
    </row>
    <row r="721" spans="2:5" x14ac:dyDescent="0.2">
      <c r="B721" s="175"/>
      <c r="C721" s="176"/>
      <c r="D721" s="177"/>
      <c r="E721" s="178"/>
    </row>
    <row r="722" spans="2:5" x14ac:dyDescent="0.2">
      <c r="B722" s="175"/>
      <c r="C722" s="176"/>
      <c r="D722" s="177"/>
      <c r="E722" s="178"/>
    </row>
    <row r="723" spans="2:5" x14ac:dyDescent="0.2">
      <c r="B723" s="175"/>
      <c r="C723" s="176"/>
      <c r="D723" s="177"/>
      <c r="E723" s="178"/>
    </row>
    <row r="724" spans="2:5" x14ac:dyDescent="0.2">
      <c r="B724" s="175"/>
      <c r="C724" s="176"/>
      <c r="D724" s="177"/>
      <c r="E724" s="178"/>
    </row>
    <row r="725" spans="2:5" x14ac:dyDescent="0.2">
      <c r="B725" s="175"/>
      <c r="C725" s="176"/>
      <c r="D725" s="177"/>
      <c r="E725" s="178"/>
    </row>
    <row r="726" spans="2:5" x14ac:dyDescent="0.2">
      <c r="B726" s="175"/>
      <c r="C726" s="176"/>
      <c r="D726" s="177"/>
      <c r="E726" s="178"/>
    </row>
    <row r="727" spans="2:5" x14ac:dyDescent="0.2">
      <c r="B727" s="175"/>
      <c r="C727" s="176"/>
      <c r="D727" s="177"/>
      <c r="E727" s="178"/>
    </row>
    <row r="728" spans="2:5" x14ac:dyDescent="0.2">
      <c r="B728" s="175"/>
      <c r="C728" s="176"/>
      <c r="D728" s="177"/>
      <c r="E728" s="178"/>
    </row>
    <row r="729" spans="2:5" x14ac:dyDescent="0.2">
      <c r="B729" s="175"/>
      <c r="C729" s="176"/>
      <c r="D729" s="177"/>
      <c r="E729" s="178"/>
    </row>
    <row r="730" spans="2:5" x14ac:dyDescent="0.2">
      <c r="B730" s="175"/>
      <c r="C730" s="176"/>
      <c r="D730" s="177"/>
      <c r="E730" s="178"/>
    </row>
    <row r="731" spans="2:5" x14ac:dyDescent="0.2">
      <c r="B731" s="175"/>
      <c r="C731" s="176"/>
      <c r="D731" s="177"/>
      <c r="E731" s="178"/>
    </row>
    <row r="732" spans="2:5" x14ac:dyDescent="0.2">
      <c r="B732" s="175"/>
      <c r="C732" s="176"/>
      <c r="D732" s="177"/>
      <c r="E732" s="178"/>
    </row>
    <row r="733" spans="2:5" x14ac:dyDescent="0.2">
      <c r="B733" s="175"/>
      <c r="C733" s="176"/>
      <c r="D733" s="177"/>
      <c r="E733" s="178"/>
    </row>
    <row r="734" spans="2:5" x14ac:dyDescent="0.2">
      <c r="B734" s="175"/>
      <c r="C734" s="176"/>
      <c r="D734" s="177"/>
      <c r="E734" s="178"/>
    </row>
    <row r="735" spans="2:5" x14ac:dyDescent="0.2">
      <c r="B735" s="175"/>
      <c r="C735" s="176"/>
      <c r="D735" s="177"/>
      <c r="E735" s="178"/>
    </row>
    <row r="736" spans="2:5" x14ac:dyDescent="0.2">
      <c r="B736" s="175"/>
      <c r="C736" s="176"/>
      <c r="D736" s="177"/>
      <c r="E736" s="178"/>
    </row>
    <row r="737" spans="2:5" x14ac:dyDescent="0.2">
      <c r="B737" s="175"/>
      <c r="C737" s="176"/>
      <c r="D737" s="177"/>
      <c r="E737" s="178"/>
    </row>
    <row r="738" spans="2:5" x14ac:dyDescent="0.2">
      <c r="B738" s="175"/>
      <c r="C738" s="176"/>
      <c r="D738" s="177"/>
      <c r="E738" s="178"/>
    </row>
    <row r="739" spans="2:5" x14ac:dyDescent="0.2">
      <c r="B739" s="175"/>
      <c r="C739" s="176"/>
      <c r="D739" s="177"/>
      <c r="E739" s="178"/>
    </row>
    <row r="740" spans="2:5" x14ac:dyDescent="0.2">
      <c r="B740" s="175"/>
      <c r="C740" s="176"/>
      <c r="D740" s="177"/>
      <c r="E740" s="178"/>
    </row>
    <row r="741" spans="2:5" x14ac:dyDescent="0.2">
      <c r="B741" s="175"/>
      <c r="C741" s="176"/>
      <c r="D741" s="177"/>
      <c r="E741" s="178"/>
    </row>
    <row r="742" spans="2:5" x14ac:dyDescent="0.2">
      <c r="B742" s="175"/>
      <c r="C742" s="176"/>
      <c r="D742" s="177"/>
      <c r="E742" s="178"/>
    </row>
    <row r="743" spans="2:5" x14ac:dyDescent="0.2">
      <c r="B743" s="175"/>
      <c r="C743" s="176"/>
      <c r="D743" s="177"/>
      <c r="E743" s="178"/>
    </row>
    <row r="744" spans="2:5" x14ac:dyDescent="0.2">
      <c r="B744" s="175"/>
      <c r="C744" s="176"/>
      <c r="D744" s="177"/>
      <c r="E744" s="178"/>
    </row>
    <row r="745" spans="2:5" x14ac:dyDescent="0.2">
      <c r="B745" s="175"/>
      <c r="C745" s="176"/>
      <c r="D745" s="177"/>
      <c r="E745" s="178"/>
    </row>
    <row r="746" spans="2:5" x14ac:dyDescent="0.2">
      <c r="B746" s="175"/>
      <c r="C746" s="176"/>
      <c r="D746" s="177"/>
      <c r="E746" s="178"/>
    </row>
    <row r="747" spans="2:5" x14ac:dyDescent="0.2">
      <c r="B747" s="175"/>
      <c r="C747" s="176"/>
      <c r="D747" s="177"/>
      <c r="E747" s="178"/>
    </row>
    <row r="748" spans="2:5" x14ac:dyDescent="0.2">
      <c r="B748" s="175"/>
      <c r="C748" s="176"/>
      <c r="D748" s="177"/>
      <c r="E748" s="178"/>
    </row>
    <row r="749" spans="2:5" x14ac:dyDescent="0.2">
      <c r="B749" s="175"/>
      <c r="C749" s="176"/>
      <c r="D749" s="177"/>
      <c r="E749" s="178"/>
    </row>
    <row r="750" spans="2:5" x14ac:dyDescent="0.2">
      <c r="B750" s="175"/>
      <c r="C750" s="176"/>
      <c r="D750" s="177"/>
      <c r="E750" s="178"/>
    </row>
    <row r="751" spans="2:5" x14ac:dyDescent="0.2">
      <c r="B751" s="175"/>
      <c r="C751" s="176"/>
      <c r="D751" s="177"/>
      <c r="E751" s="178"/>
    </row>
    <row r="752" spans="2:5" x14ac:dyDescent="0.2">
      <c r="B752" s="175"/>
      <c r="C752" s="176"/>
      <c r="D752" s="177"/>
      <c r="E752" s="178"/>
    </row>
    <row r="753" spans="2:5" x14ac:dyDescent="0.2">
      <c r="B753" s="175"/>
      <c r="C753" s="176"/>
      <c r="D753" s="177"/>
      <c r="E753" s="178"/>
    </row>
    <row r="754" spans="2:5" x14ac:dyDescent="0.2">
      <c r="B754" s="175"/>
      <c r="C754" s="176"/>
      <c r="D754" s="177"/>
      <c r="E754" s="178"/>
    </row>
    <row r="755" spans="2:5" x14ac:dyDescent="0.2">
      <c r="B755" s="175"/>
      <c r="C755" s="176"/>
      <c r="D755" s="177"/>
      <c r="E755" s="178"/>
    </row>
    <row r="756" spans="2:5" x14ac:dyDescent="0.2">
      <c r="B756" s="175"/>
      <c r="C756" s="176"/>
      <c r="D756" s="177"/>
      <c r="E756" s="178"/>
    </row>
    <row r="757" spans="2:5" x14ac:dyDescent="0.2">
      <c r="B757" s="175"/>
      <c r="C757" s="176"/>
      <c r="D757" s="177"/>
      <c r="E757" s="178"/>
    </row>
    <row r="758" spans="2:5" x14ac:dyDescent="0.2">
      <c r="B758" s="175"/>
      <c r="C758" s="176"/>
      <c r="D758" s="177"/>
      <c r="E758" s="178"/>
    </row>
    <row r="759" spans="2:5" x14ac:dyDescent="0.2">
      <c r="B759" s="175"/>
      <c r="C759" s="176"/>
      <c r="D759" s="177"/>
      <c r="E759" s="178"/>
    </row>
    <row r="760" spans="2:5" x14ac:dyDescent="0.2">
      <c r="B760" s="175"/>
      <c r="C760" s="176"/>
      <c r="D760" s="177"/>
      <c r="E760" s="178"/>
    </row>
    <row r="761" spans="2:5" x14ac:dyDescent="0.2">
      <c r="B761" s="175"/>
      <c r="C761" s="176"/>
      <c r="D761" s="177"/>
      <c r="E761" s="178"/>
    </row>
    <row r="762" spans="2:5" x14ac:dyDescent="0.2">
      <c r="B762" s="175"/>
      <c r="C762" s="176"/>
      <c r="D762" s="177"/>
      <c r="E762" s="178"/>
    </row>
    <row r="763" spans="2:5" x14ac:dyDescent="0.2">
      <c r="B763" s="175"/>
      <c r="C763" s="176"/>
      <c r="D763" s="177"/>
      <c r="E763" s="178"/>
    </row>
    <row r="764" spans="2:5" x14ac:dyDescent="0.2">
      <c r="B764" s="175"/>
      <c r="C764" s="176"/>
      <c r="D764" s="177"/>
      <c r="E764" s="178"/>
    </row>
    <row r="765" spans="2:5" x14ac:dyDescent="0.2">
      <c r="B765" s="175"/>
      <c r="C765" s="176"/>
      <c r="D765" s="177"/>
      <c r="E765" s="178"/>
    </row>
    <row r="766" spans="2:5" x14ac:dyDescent="0.2">
      <c r="B766" s="175"/>
      <c r="C766" s="176"/>
      <c r="D766" s="177"/>
      <c r="E766" s="178"/>
    </row>
    <row r="767" spans="2:5" x14ac:dyDescent="0.2">
      <c r="B767" s="175"/>
      <c r="C767" s="176"/>
      <c r="D767" s="177"/>
      <c r="E767" s="178"/>
    </row>
    <row r="768" spans="2:5" x14ac:dyDescent="0.2">
      <c r="B768" s="175"/>
      <c r="C768" s="176"/>
      <c r="D768" s="177"/>
      <c r="E768" s="178"/>
    </row>
    <row r="769" spans="2:5" x14ac:dyDescent="0.2">
      <c r="B769" s="175"/>
      <c r="C769" s="176"/>
      <c r="D769" s="177"/>
      <c r="E769" s="178"/>
    </row>
    <row r="770" spans="2:5" x14ac:dyDescent="0.2">
      <c r="B770" s="175"/>
      <c r="C770" s="176"/>
      <c r="D770" s="177"/>
      <c r="E770" s="178"/>
    </row>
    <row r="771" spans="2:5" x14ac:dyDescent="0.2">
      <c r="B771" s="175"/>
      <c r="C771" s="176"/>
      <c r="D771" s="177"/>
      <c r="E771" s="178"/>
    </row>
    <row r="772" spans="2:5" x14ac:dyDescent="0.2">
      <c r="B772" s="175"/>
      <c r="C772" s="176"/>
      <c r="D772" s="177"/>
      <c r="E772" s="178"/>
    </row>
    <row r="773" spans="2:5" x14ac:dyDescent="0.2">
      <c r="B773" s="175"/>
      <c r="C773" s="176"/>
      <c r="D773" s="177"/>
      <c r="E773" s="178"/>
    </row>
    <row r="774" spans="2:5" x14ac:dyDescent="0.2">
      <c r="B774" s="175"/>
      <c r="C774" s="176"/>
      <c r="D774" s="177"/>
      <c r="E774" s="178"/>
    </row>
    <row r="775" spans="2:5" x14ac:dyDescent="0.2">
      <c r="B775" s="175"/>
      <c r="C775" s="176"/>
      <c r="D775" s="177"/>
      <c r="E775" s="178"/>
    </row>
    <row r="776" spans="2:5" x14ac:dyDescent="0.2">
      <c r="B776" s="175"/>
      <c r="C776" s="176"/>
      <c r="D776" s="177"/>
      <c r="E776" s="178"/>
    </row>
    <row r="777" spans="2:5" x14ac:dyDescent="0.2">
      <c r="B777" s="175"/>
      <c r="C777" s="176"/>
      <c r="D777" s="177"/>
      <c r="E777" s="178"/>
    </row>
    <row r="778" spans="2:5" x14ac:dyDescent="0.2">
      <c r="B778" s="175"/>
      <c r="C778" s="176"/>
      <c r="D778" s="177"/>
      <c r="E778" s="178"/>
    </row>
    <row r="779" spans="2:5" x14ac:dyDescent="0.2">
      <c r="B779" s="175"/>
      <c r="C779" s="176"/>
      <c r="D779" s="177"/>
      <c r="E779" s="178"/>
    </row>
    <row r="780" spans="2:5" x14ac:dyDescent="0.2">
      <c r="B780" s="175"/>
      <c r="C780" s="176"/>
      <c r="D780" s="177"/>
      <c r="E780" s="178"/>
    </row>
    <row r="781" spans="2:5" x14ac:dyDescent="0.2">
      <c r="B781" s="175"/>
      <c r="C781" s="176"/>
      <c r="D781" s="177"/>
      <c r="E781" s="178"/>
    </row>
    <row r="782" spans="2:5" x14ac:dyDescent="0.2">
      <c r="B782" s="175"/>
      <c r="C782" s="176"/>
      <c r="D782" s="177"/>
      <c r="E782" s="178"/>
    </row>
    <row r="783" spans="2:5" x14ac:dyDescent="0.2">
      <c r="B783" s="175"/>
      <c r="C783" s="176"/>
      <c r="D783" s="177"/>
      <c r="E783" s="178"/>
    </row>
    <row r="784" spans="2:5" x14ac:dyDescent="0.2">
      <c r="B784" s="175"/>
      <c r="C784" s="176"/>
      <c r="D784" s="177"/>
      <c r="E784" s="178"/>
    </row>
    <row r="785" spans="2:5" x14ac:dyDescent="0.2">
      <c r="B785" s="175"/>
      <c r="C785" s="176"/>
      <c r="D785" s="177"/>
      <c r="E785" s="178"/>
    </row>
    <row r="786" spans="2:5" x14ac:dyDescent="0.2">
      <c r="B786" s="175"/>
      <c r="C786" s="176"/>
      <c r="D786" s="177"/>
      <c r="E786" s="178"/>
    </row>
    <row r="787" spans="2:5" x14ac:dyDescent="0.2">
      <c r="B787" s="175"/>
      <c r="C787" s="176"/>
      <c r="D787" s="177"/>
      <c r="E787" s="178"/>
    </row>
    <row r="788" spans="2:5" x14ac:dyDescent="0.2">
      <c r="B788" s="175"/>
      <c r="C788" s="176"/>
      <c r="D788" s="177"/>
      <c r="E788" s="178"/>
    </row>
    <row r="789" spans="2:5" x14ac:dyDescent="0.2">
      <c r="B789" s="175"/>
      <c r="C789" s="176"/>
      <c r="D789" s="177"/>
      <c r="E789" s="178"/>
    </row>
    <row r="790" spans="2:5" x14ac:dyDescent="0.2">
      <c r="B790" s="175"/>
      <c r="C790" s="176"/>
      <c r="D790" s="177"/>
      <c r="E790" s="178"/>
    </row>
    <row r="791" spans="2:5" x14ac:dyDescent="0.2">
      <c r="B791" s="175"/>
      <c r="C791" s="176"/>
      <c r="D791" s="177"/>
      <c r="E791" s="178"/>
    </row>
    <row r="792" spans="2:5" x14ac:dyDescent="0.2">
      <c r="B792" s="175"/>
      <c r="C792" s="176"/>
      <c r="D792" s="177"/>
      <c r="E792" s="178"/>
    </row>
    <row r="793" spans="2:5" x14ac:dyDescent="0.2">
      <c r="B793" s="175"/>
      <c r="C793" s="176"/>
      <c r="D793" s="177"/>
      <c r="E793" s="178"/>
    </row>
    <row r="794" spans="2:5" x14ac:dyDescent="0.2">
      <c r="B794" s="175"/>
      <c r="C794" s="176"/>
      <c r="D794" s="177"/>
      <c r="E794" s="178"/>
    </row>
    <row r="795" spans="2:5" x14ac:dyDescent="0.2">
      <c r="B795" s="175"/>
      <c r="C795" s="176"/>
      <c r="D795" s="177"/>
      <c r="E795" s="178"/>
    </row>
    <row r="796" spans="2:5" x14ac:dyDescent="0.2">
      <c r="B796" s="175"/>
      <c r="C796" s="176"/>
      <c r="D796" s="177"/>
      <c r="E796" s="178"/>
    </row>
    <row r="797" spans="2:5" x14ac:dyDescent="0.2">
      <c r="B797" s="175"/>
      <c r="C797" s="176"/>
      <c r="D797" s="177"/>
      <c r="E797" s="178"/>
    </row>
    <row r="798" spans="2:5" x14ac:dyDescent="0.2">
      <c r="B798" s="175"/>
      <c r="C798" s="176"/>
      <c r="D798" s="177"/>
      <c r="E798" s="178"/>
    </row>
    <row r="799" spans="2:5" x14ac:dyDescent="0.2">
      <c r="B799" s="175"/>
      <c r="C799" s="176"/>
      <c r="D799" s="177"/>
      <c r="E799" s="178"/>
    </row>
    <row r="800" spans="2:5" x14ac:dyDescent="0.2">
      <c r="B800" s="175"/>
      <c r="C800" s="176"/>
      <c r="D800" s="177"/>
      <c r="E800" s="178"/>
    </row>
    <row r="801" spans="2:5" x14ac:dyDescent="0.2">
      <c r="B801" s="175"/>
      <c r="C801" s="176"/>
      <c r="D801" s="177"/>
      <c r="E801" s="178"/>
    </row>
    <row r="802" spans="2:5" x14ac:dyDescent="0.2">
      <c r="B802" s="175"/>
      <c r="C802" s="176"/>
      <c r="D802" s="177"/>
      <c r="E802" s="178"/>
    </row>
    <row r="803" spans="2:5" x14ac:dyDescent="0.2">
      <c r="B803" s="175"/>
      <c r="C803" s="176"/>
      <c r="D803" s="177"/>
      <c r="E803" s="178"/>
    </row>
    <row r="804" spans="2:5" x14ac:dyDescent="0.2">
      <c r="B804" s="175"/>
      <c r="C804" s="176"/>
      <c r="D804" s="177"/>
      <c r="E804" s="178"/>
    </row>
    <row r="805" spans="2:5" x14ac:dyDescent="0.2">
      <c r="B805" s="175"/>
      <c r="C805" s="176"/>
      <c r="D805" s="177"/>
      <c r="E805" s="178"/>
    </row>
    <row r="806" spans="2:5" x14ac:dyDescent="0.2">
      <c r="B806" s="175"/>
      <c r="C806" s="176"/>
      <c r="D806" s="177"/>
      <c r="E806" s="178"/>
    </row>
    <row r="807" spans="2:5" x14ac:dyDescent="0.2">
      <c r="B807" s="175"/>
      <c r="C807" s="176"/>
      <c r="D807" s="177"/>
      <c r="E807" s="178"/>
    </row>
    <row r="808" spans="2:5" x14ac:dyDescent="0.2">
      <c r="B808" s="175"/>
      <c r="C808" s="176"/>
      <c r="D808" s="177"/>
      <c r="E808" s="178"/>
    </row>
    <row r="809" spans="2:5" x14ac:dyDescent="0.2">
      <c r="B809" s="175"/>
      <c r="C809" s="176"/>
      <c r="D809" s="177"/>
      <c r="E809" s="178"/>
    </row>
    <row r="810" spans="2:5" x14ac:dyDescent="0.2">
      <c r="B810" s="175"/>
      <c r="C810" s="176"/>
      <c r="D810" s="177"/>
      <c r="E810" s="178"/>
    </row>
    <row r="811" spans="2:5" x14ac:dyDescent="0.2">
      <c r="B811" s="175"/>
      <c r="C811" s="176"/>
      <c r="D811" s="177"/>
      <c r="E811" s="178"/>
    </row>
    <row r="812" spans="2:5" x14ac:dyDescent="0.2">
      <c r="B812" s="175"/>
      <c r="C812" s="176"/>
      <c r="D812" s="177"/>
      <c r="E812" s="178"/>
    </row>
    <row r="813" spans="2:5" x14ac:dyDescent="0.2">
      <c r="B813" s="175"/>
      <c r="C813" s="176"/>
      <c r="D813" s="177"/>
      <c r="E813" s="178"/>
    </row>
    <row r="814" spans="2:5" x14ac:dyDescent="0.2">
      <c r="B814" s="175"/>
      <c r="C814" s="176"/>
      <c r="D814" s="177"/>
      <c r="E814" s="178"/>
    </row>
    <row r="815" spans="2:5" x14ac:dyDescent="0.2">
      <c r="B815" s="175"/>
      <c r="C815" s="176"/>
      <c r="D815" s="177"/>
      <c r="E815" s="178"/>
    </row>
    <row r="816" spans="2:5" x14ac:dyDescent="0.2">
      <c r="B816" s="175"/>
      <c r="C816" s="176"/>
      <c r="D816" s="177"/>
      <c r="E816" s="178"/>
    </row>
    <row r="817" spans="2:5" x14ac:dyDescent="0.2">
      <c r="B817" s="175"/>
      <c r="C817" s="176"/>
      <c r="D817" s="177"/>
      <c r="E817" s="178"/>
    </row>
    <row r="818" spans="2:5" x14ac:dyDescent="0.2">
      <c r="B818" s="175"/>
      <c r="C818" s="176"/>
      <c r="D818" s="177"/>
      <c r="E818" s="178"/>
    </row>
    <row r="819" spans="2:5" x14ac:dyDescent="0.2">
      <c r="B819" s="175"/>
      <c r="C819" s="176"/>
      <c r="D819" s="177"/>
      <c r="E819" s="178"/>
    </row>
    <row r="820" spans="2:5" x14ac:dyDescent="0.2">
      <c r="B820" s="175"/>
      <c r="C820" s="176"/>
      <c r="D820" s="177"/>
      <c r="E820" s="178"/>
    </row>
    <row r="821" spans="2:5" x14ac:dyDescent="0.2">
      <c r="B821" s="175"/>
      <c r="C821" s="176"/>
      <c r="D821" s="177"/>
      <c r="E821" s="178"/>
    </row>
    <row r="822" spans="2:5" x14ac:dyDescent="0.2">
      <c r="B822" s="175"/>
      <c r="C822" s="176"/>
      <c r="D822" s="177"/>
      <c r="E822" s="178"/>
    </row>
    <row r="823" spans="2:5" x14ac:dyDescent="0.2">
      <c r="B823" s="175"/>
      <c r="C823" s="176"/>
      <c r="D823" s="177"/>
      <c r="E823" s="178"/>
    </row>
    <row r="824" spans="2:5" x14ac:dyDescent="0.2">
      <c r="B824" s="175"/>
      <c r="C824" s="176"/>
      <c r="D824" s="177"/>
      <c r="E824" s="178"/>
    </row>
    <row r="825" spans="2:5" x14ac:dyDescent="0.2">
      <c r="B825" s="175"/>
      <c r="C825" s="176"/>
      <c r="D825" s="177"/>
      <c r="E825" s="178"/>
    </row>
    <row r="826" spans="2:5" x14ac:dyDescent="0.2">
      <c r="B826" s="175"/>
      <c r="C826" s="176"/>
      <c r="D826" s="177"/>
      <c r="E826" s="178"/>
    </row>
    <row r="827" spans="2:5" x14ac:dyDescent="0.2">
      <c r="B827" s="175"/>
      <c r="C827" s="176"/>
      <c r="D827" s="177"/>
      <c r="E827" s="178"/>
    </row>
    <row r="828" spans="2:5" x14ac:dyDescent="0.2">
      <c r="B828" s="175"/>
      <c r="C828" s="176"/>
      <c r="D828" s="177"/>
      <c r="E828" s="178"/>
    </row>
    <row r="829" spans="2:5" x14ac:dyDescent="0.2">
      <c r="B829" s="175"/>
      <c r="C829" s="176"/>
      <c r="D829" s="177"/>
      <c r="E829" s="178"/>
    </row>
    <row r="830" spans="2:5" x14ac:dyDescent="0.2">
      <c r="B830" s="175"/>
      <c r="C830" s="176"/>
      <c r="D830" s="177"/>
      <c r="E830" s="178"/>
    </row>
    <row r="831" spans="2:5" x14ac:dyDescent="0.2">
      <c r="B831" s="175"/>
      <c r="C831" s="176"/>
      <c r="D831" s="177"/>
      <c r="E831" s="178"/>
    </row>
    <row r="832" spans="2:5" x14ac:dyDescent="0.2">
      <c r="B832" s="175"/>
      <c r="C832" s="176"/>
      <c r="D832" s="177"/>
      <c r="E832" s="178"/>
    </row>
    <row r="833" spans="2:5" x14ac:dyDescent="0.2">
      <c r="B833" s="175"/>
      <c r="C833" s="176"/>
      <c r="D833" s="177"/>
      <c r="E833" s="178"/>
    </row>
    <row r="834" spans="2:5" x14ac:dyDescent="0.2">
      <c r="B834" s="175"/>
      <c r="C834" s="176"/>
      <c r="D834" s="177"/>
      <c r="E834" s="178"/>
    </row>
    <row r="835" spans="2:5" x14ac:dyDescent="0.2">
      <c r="B835" s="175"/>
      <c r="C835" s="176"/>
      <c r="D835" s="177"/>
      <c r="E835" s="178"/>
    </row>
    <row r="836" spans="2:5" x14ac:dyDescent="0.2">
      <c r="B836" s="175"/>
      <c r="C836" s="176"/>
      <c r="D836" s="177"/>
      <c r="E836" s="178"/>
    </row>
    <row r="837" spans="2:5" x14ac:dyDescent="0.2">
      <c r="B837" s="175"/>
      <c r="C837" s="176"/>
      <c r="D837" s="177"/>
      <c r="E837" s="178"/>
    </row>
    <row r="838" spans="2:5" x14ac:dyDescent="0.2">
      <c r="B838" s="175"/>
      <c r="C838" s="176"/>
      <c r="D838" s="177"/>
      <c r="E838" s="178"/>
    </row>
    <row r="839" spans="2:5" x14ac:dyDescent="0.2">
      <c r="B839" s="175"/>
      <c r="C839" s="176"/>
      <c r="D839" s="177"/>
      <c r="E839" s="178"/>
    </row>
    <row r="840" spans="2:5" x14ac:dyDescent="0.2">
      <c r="B840" s="175"/>
      <c r="C840" s="176"/>
      <c r="D840" s="177"/>
      <c r="E840" s="178"/>
    </row>
    <row r="841" spans="2:5" x14ac:dyDescent="0.2">
      <c r="B841" s="175"/>
      <c r="C841" s="176"/>
      <c r="D841" s="177"/>
      <c r="E841" s="178"/>
    </row>
    <row r="842" spans="2:5" x14ac:dyDescent="0.2">
      <c r="B842" s="175"/>
      <c r="C842" s="176"/>
      <c r="D842" s="177"/>
      <c r="E842" s="178"/>
    </row>
    <row r="843" spans="2:5" x14ac:dyDescent="0.2">
      <c r="B843" s="175"/>
      <c r="C843" s="176"/>
      <c r="D843" s="177"/>
      <c r="E843" s="178"/>
    </row>
    <row r="844" spans="2:5" x14ac:dyDescent="0.2">
      <c r="B844" s="175"/>
      <c r="C844" s="176"/>
      <c r="D844" s="177"/>
      <c r="E844" s="178"/>
    </row>
    <row r="845" spans="2:5" x14ac:dyDescent="0.2">
      <c r="B845" s="175"/>
      <c r="C845" s="176"/>
      <c r="D845" s="177"/>
      <c r="E845" s="178"/>
    </row>
    <row r="846" spans="2:5" x14ac:dyDescent="0.2">
      <c r="B846" s="175"/>
      <c r="C846" s="176"/>
      <c r="D846" s="177"/>
      <c r="E846" s="178"/>
    </row>
    <row r="847" spans="2:5" x14ac:dyDescent="0.2">
      <c r="B847" s="175"/>
      <c r="C847" s="176"/>
      <c r="D847" s="177"/>
      <c r="E847" s="178"/>
    </row>
    <row r="848" spans="2:5" x14ac:dyDescent="0.2">
      <c r="B848" s="175"/>
      <c r="C848" s="176"/>
      <c r="D848" s="177"/>
      <c r="E848" s="178"/>
    </row>
    <row r="849" spans="2:5" x14ac:dyDescent="0.2">
      <c r="B849" s="175"/>
      <c r="C849" s="176"/>
      <c r="D849" s="177"/>
      <c r="E849" s="178"/>
    </row>
    <row r="850" spans="2:5" x14ac:dyDescent="0.2">
      <c r="B850" s="175"/>
      <c r="C850" s="176"/>
      <c r="D850" s="177"/>
      <c r="E850" s="178"/>
    </row>
    <row r="851" spans="2:5" x14ac:dyDescent="0.2">
      <c r="B851" s="175"/>
      <c r="C851" s="176"/>
      <c r="D851" s="177"/>
      <c r="E851" s="178"/>
    </row>
    <row r="852" spans="2:5" x14ac:dyDescent="0.2">
      <c r="B852" s="175"/>
      <c r="C852" s="176"/>
      <c r="D852" s="177"/>
      <c r="E852" s="178"/>
    </row>
    <row r="853" spans="2:5" x14ac:dyDescent="0.2">
      <c r="B853" s="175"/>
      <c r="C853" s="176"/>
      <c r="D853" s="177"/>
      <c r="E853" s="178"/>
    </row>
    <row r="854" spans="2:5" x14ac:dyDescent="0.2">
      <c r="B854" s="175"/>
      <c r="C854" s="176"/>
      <c r="D854" s="177"/>
      <c r="E854" s="178"/>
    </row>
    <row r="855" spans="2:5" x14ac:dyDescent="0.2">
      <c r="B855" s="175"/>
      <c r="C855" s="176"/>
      <c r="D855" s="177"/>
      <c r="E855" s="178"/>
    </row>
    <row r="856" spans="2:5" x14ac:dyDescent="0.2">
      <c r="B856" s="175"/>
      <c r="C856" s="176"/>
      <c r="D856" s="177"/>
      <c r="E856" s="178"/>
    </row>
    <row r="857" spans="2:5" x14ac:dyDescent="0.2">
      <c r="B857" s="175"/>
      <c r="C857" s="176"/>
      <c r="D857" s="177"/>
      <c r="E857" s="178"/>
    </row>
    <row r="858" spans="2:5" x14ac:dyDescent="0.2">
      <c r="B858" s="175"/>
      <c r="C858" s="176"/>
      <c r="D858" s="177"/>
      <c r="E858" s="178"/>
    </row>
    <row r="859" spans="2:5" x14ac:dyDescent="0.2">
      <c r="B859" s="175"/>
      <c r="C859" s="176"/>
      <c r="D859" s="177"/>
      <c r="E859" s="178"/>
    </row>
    <row r="860" spans="2:5" x14ac:dyDescent="0.2">
      <c r="B860" s="175"/>
      <c r="C860" s="176"/>
      <c r="D860" s="177"/>
      <c r="E860" s="178"/>
    </row>
    <row r="861" spans="2:5" x14ac:dyDescent="0.2">
      <c r="B861" s="175"/>
      <c r="C861" s="176"/>
      <c r="D861" s="177"/>
      <c r="E861" s="178"/>
    </row>
    <row r="862" spans="2:5" x14ac:dyDescent="0.2">
      <c r="B862" s="175"/>
      <c r="C862" s="176"/>
      <c r="D862" s="177"/>
      <c r="E862" s="178"/>
    </row>
    <row r="863" spans="2:5" x14ac:dyDescent="0.2">
      <c r="B863" s="175"/>
      <c r="C863" s="176"/>
      <c r="D863" s="177"/>
      <c r="E863" s="178"/>
    </row>
    <row r="864" spans="2:5" x14ac:dyDescent="0.2">
      <c r="B864" s="175"/>
      <c r="C864" s="176"/>
      <c r="D864" s="177"/>
      <c r="E864" s="178"/>
    </row>
    <row r="865" spans="2:5" x14ac:dyDescent="0.2">
      <c r="B865" s="175"/>
      <c r="C865" s="176"/>
      <c r="D865" s="177"/>
      <c r="E865" s="178"/>
    </row>
    <row r="866" spans="2:5" x14ac:dyDescent="0.2">
      <c r="B866" s="175"/>
      <c r="C866" s="176"/>
      <c r="D866" s="177"/>
      <c r="E866" s="178"/>
    </row>
    <row r="867" spans="2:5" x14ac:dyDescent="0.2">
      <c r="B867" s="175"/>
      <c r="C867" s="176"/>
      <c r="D867" s="177"/>
      <c r="E867" s="178"/>
    </row>
    <row r="868" spans="2:5" x14ac:dyDescent="0.2">
      <c r="B868" s="175"/>
      <c r="C868" s="176"/>
      <c r="D868" s="177"/>
      <c r="E868" s="178"/>
    </row>
    <row r="869" spans="2:5" x14ac:dyDescent="0.2">
      <c r="B869" s="175"/>
      <c r="C869" s="176"/>
      <c r="D869" s="177"/>
      <c r="E869" s="178"/>
    </row>
    <row r="870" spans="2:5" x14ac:dyDescent="0.2">
      <c r="B870" s="175"/>
      <c r="C870" s="176"/>
      <c r="D870" s="177"/>
      <c r="E870" s="178"/>
    </row>
    <row r="871" spans="2:5" x14ac:dyDescent="0.2">
      <c r="B871" s="175"/>
      <c r="C871" s="176"/>
      <c r="D871" s="177"/>
      <c r="E871" s="178"/>
    </row>
    <row r="872" spans="2:5" x14ac:dyDescent="0.2">
      <c r="B872" s="175"/>
      <c r="C872" s="176"/>
      <c r="D872" s="177"/>
      <c r="E872" s="178"/>
    </row>
    <row r="873" spans="2:5" x14ac:dyDescent="0.2">
      <c r="B873" s="175"/>
      <c r="C873" s="176"/>
      <c r="D873" s="177"/>
      <c r="E873" s="178"/>
    </row>
    <row r="874" spans="2:5" x14ac:dyDescent="0.2">
      <c r="B874" s="175"/>
      <c r="C874" s="176"/>
      <c r="D874" s="177"/>
      <c r="E874" s="178"/>
    </row>
    <row r="875" spans="2:5" x14ac:dyDescent="0.2">
      <c r="B875" s="175"/>
      <c r="C875" s="176"/>
      <c r="D875" s="177"/>
      <c r="E875" s="178"/>
    </row>
    <row r="876" spans="2:5" x14ac:dyDescent="0.2">
      <c r="B876" s="175"/>
      <c r="C876" s="176"/>
      <c r="D876" s="177"/>
      <c r="E876" s="178"/>
    </row>
    <row r="877" spans="2:5" x14ac:dyDescent="0.2">
      <c r="B877" s="175"/>
      <c r="C877" s="176"/>
      <c r="D877" s="177"/>
      <c r="E877" s="178"/>
    </row>
    <row r="878" spans="2:5" x14ac:dyDescent="0.2">
      <c r="B878" s="175"/>
      <c r="C878" s="176"/>
      <c r="D878" s="177"/>
      <c r="E878" s="178"/>
    </row>
    <row r="879" spans="2:5" x14ac:dyDescent="0.2">
      <c r="B879" s="175"/>
      <c r="C879" s="176"/>
      <c r="D879" s="177"/>
      <c r="E879" s="178"/>
    </row>
    <row r="880" spans="2:5" x14ac:dyDescent="0.2">
      <c r="B880" s="175"/>
      <c r="C880" s="176"/>
      <c r="D880" s="177"/>
      <c r="E880" s="178"/>
    </row>
    <row r="881" spans="2:5" x14ac:dyDescent="0.2">
      <c r="B881" s="175"/>
      <c r="C881" s="176"/>
      <c r="D881" s="177"/>
      <c r="E881" s="178"/>
    </row>
    <row r="882" spans="2:5" x14ac:dyDescent="0.2">
      <c r="B882" s="175"/>
      <c r="C882" s="176"/>
      <c r="D882" s="177"/>
      <c r="E882" s="178"/>
    </row>
    <row r="883" spans="2:5" x14ac:dyDescent="0.2">
      <c r="B883" s="175"/>
      <c r="C883" s="176"/>
      <c r="D883" s="177"/>
      <c r="E883" s="178"/>
    </row>
    <row r="884" spans="2:5" x14ac:dyDescent="0.2">
      <c r="B884" s="175"/>
      <c r="C884" s="176"/>
      <c r="D884" s="177"/>
      <c r="E884" s="178"/>
    </row>
    <row r="885" spans="2:5" x14ac:dyDescent="0.2">
      <c r="B885" s="175"/>
      <c r="C885" s="176"/>
      <c r="D885" s="177"/>
      <c r="E885" s="178"/>
    </row>
    <row r="886" spans="2:5" x14ac:dyDescent="0.2">
      <c r="B886" s="175"/>
      <c r="C886" s="176"/>
      <c r="D886" s="177"/>
      <c r="E886" s="178"/>
    </row>
    <row r="887" spans="2:5" x14ac:dyDescent="0.2">
      <c r="B887" s="175"/>
      <c r="C887" s="176"/>
      <c r="D887" s="177"/>
      <c r="E887" s="178"/>
    </row>
    <row r="888" spans="2:5" x14ac:dyDescent="0.2">
      <c r="B888" s="175"/>
      <c r="C888" s="176"/>
      <c r="D888" s="177"/>
      <c r="E888" s="178"/>
    </row>
    <row r="889" spans="2:5" x14ac:dyDescent="0.2">
      <c r="B889" s="175"/>
      <c r="C889" s="176"/>
      <c r="D889" s="177"/>
      <c r="E889" s="178"/>
    </row>
    <row r="890" spans="2:5" x14ac:dyDescent="0.2">
      <c r="B890" s="175"/>
      <c r="C890" s="176"/>
      <c r="D890" s="177"/>
      <c r="E890" s="178"/>
    </row>
    <row r="891" spans="2:5" x14ac:dyDescent="0.2">
      <c r="B891" s="175"/>
      <c r="C891" s="176"/>
      <c r="D891" s="177"/>
      <c r="E891" s="178"/>
    </row>
    <row r="892" spans="2:5" x14ac:dyDescent="0.2">
      <c r="B892" s="175"/>
      <c r="C892" s="176"/>
      <c r="D892" s="177"/>
      <c r="E892" s="178"/>
    </row>
    <row r="893" spans="2:5" x14ac:dyDescent="0.2">
      <c r="B893" s="175"/>
      <c r="C893" s="176"/>
      <c r="D893" s="177"/>
      <c r="E893" s="178"/>
    </row>
    <row r="894" spans="2:5" x14ac:dyDescent="0.2">
      <c r="B894" s="175"/>
      <c r="C894" s="176"/>
      <c r="D894" s="177"/>
      <c r="E894" s="178"/>
    </row>
    <row r="895" spans="2:5" x14ac:dyDescent="0.2">
      <c r="B895" s="175"/>
      <c r="C895" s="176"/>
      <c r="D895" s="177"/>
      <c r="E895" s="178"/>
    </row>
    <row r="896" spans="2:5" x14ac:dyDescent="0.2">
      <c r="B896" s="175"/>
      <c r="C896" s="176"/>
      <c r="D896" s="177"/>
      <c r="E896" s="178"/>
    </row>
    <row r="897" spans="2:5" x14ac:dyDescent="0.2">
      <c r="B897" s="175"/>
      <c r="C897" s="176"/>
      <c r="D897" s="177"/>
      <c r="E897" s="178"/>
    </row>
    <row r="898" spans="2:5" x14ac:dyDescent="0.2">
      <c r="B898" s="175"/>
      <c r="C898" s="176"/>
      <c r="D898" s="177"/>
      <c r="E898" s="178"/>
    </row>
    <row r="899" spans="2:5" x14ac:dyDescent="0.2">
      <c r="B899" s="175"/>
      <c r="C899" s="176"/>
      <c r="D899" s="177"/>
      <c r="E899" s="178"/>
    </row>
    <row r="900" spans="2:5" x14ac:dyDescent="0.2">
      <c r="B900" s="175"/>
      <c r="C900" s="176"/>
      <c r="D900" s="177"/>
      <c r="E900" s="178"/>
    </row>
    <row r="901" spans="2:5" x14ac:dyDescent="0.2">
      <c r="B901" s="175"/>
      <c r="C901" s="176"/>
      <c r="D901" s="177"/>
      <c r="E901" s="178"/>
    </row>
    <row r="902" spans="2:5" x14ac:dyDescent="0.2">
      <c r="B902" s="175"/>
      <c r="C902" s="176"/>
      <c r="D902" s="177"/>
      <c r="E902" s="178"/>
    </row>
    <row r="903" spans="2:5" x14ac:dyDescent="0.2">
      <c r="B903" s="175"/>
      <c r="C903" s="176"/>
      <c r="D903" s="177"/>
      <c r="E903" s="178"/>
    </row>
    <row r="904" spans="2:5" x14ac:dyDescent="0.2">
      <c r="B904" s="175"/>
      <c r="C904" s="176"/>
      <c r="D904" s="177"/>
      <c r="E904" s="178"/>
    </row>
    <row r="905" spans="2:5" x14ac:dyDescent="0.2">
      <c r="B905" s="175"/>
      <c r="C905" s="176"/>
      <c r="D905" s="177"/>
      <c r="E905" s="178"/>
    </row>
    <row r="906" spans="2:5" x14ac:dyDescent="0.2">
      <c r="B906" s="175"/>
      <c r="C906" s="176"/>
      <c r="D906" s="177"/>
      <c r="E906" s="178"/>
    </row>
    <row r="907" spans="2:5" x14ac:dyDescent="0.2">
      <c r="B907" s="175"/>
      <c r="C907" s="176"/>
      <c r="D907" s="177"/>
      <c r="E907" s="178"/>
    </row>
    <row r="908" spans="2:5" x14ac:dyDescent="0.2">
      <c r="B908" s="175"/>
      <c r="C908" s="176"/>
      <c r="D908" s="177"/>
      <c r="E908" s="178"/>
    </row>
    <row r="909" spans="2:5" x14ac:dyDescent="0.2">
      <c r="B909" s="175"/>
      <c r="C909" s="176"/>
      <c r="D909" s="177"/>
      <c r="E909" s="178"/>
    </row>
    <row r="910" spans="2:5" x14ac:dyDescent="0.2">
      <c r="B910" s="175"/>
      <c r="C910" s="176"/>
      <c r="D910" s="177"/>
      <c r="E910" s="178"/>
    </row>
    <row r="911" spans="2:5" x14ac:dyDescent="0.2">
      <c r="B911" s="175"/>
      <c r="C911" s="176"/>
      <c r="D911" s="177"/>
      <c r="E911" s="178"/>
    </row>
    <row r="912" spans="2:5" x14ac:dyDescent="0.2">
      <c r="B912" s="175"/>
      <c r="C912" s="176"/>
      <c r="D912" s="177"/>
      <c r="E912" s="178"/>
    </row>
    <row r="913" spans="2:5" x14ac:dyDescent="0.2">
      <c r="B913" s="175"/>
      <c r="C913" s="176"/>
      <c r="D913" s="177"/>
      <c r="E913" s="178"/>
    </row>
    <row r="914" spans="2:5" x14ac:dyDescent="0.2">
      <c r="B914" s="175"/>
      <c r="C914" s="176"/>
      <c r="D914" s="177"/>
      <c r="E914" s="178"/>
    </row>
    <row r="915" spans="2:5" x14ac:dyDescent="0.2">
      <c r="B915" s="175"/>
      <c r="C915" s="176"/>
      <c r="D915" s="177"/>
      <c r="E915" s="178"/>
    </row>
    <row r="916" spans="2:5" x14ac:dyDescent="0.2">
      <c r="B916" s="175"/>
      <c r="C916" s="176"/>
      <c r="D916" s="177"/>
      <c r="E916" s="178"/>
    </row>
    <row r="917" spans="2:5" x14ac:dyDescent="0.2">
      <c r="B917" s="175"/>
      <c r="C917" s="176"/>
      <c r="D917" s="177"/>
      <c r="E917" s="178"/>
    </row>
    <row r="918" spans="2:5" x14ac:dyDescent="0.2">
      <c r="B918" s="175"/>
      <c r="C918" s="176"/>
      <c r="D918" s="177"/>
      <c r="E918" s="178"/>
    </row>
    <row r="919" spans="2:5" x14ac:dyDescent="0.2">
      <c r="B919" s="175"/>
      <c r="C919" s="176"/>
      <c r="D919" s="177"/>
      <c r="E919" s="178"/>
    </row>
    <row r="920" spans="2:5" x14ac:dyDescent="0.2">
      <c r="B920" s="175"/>
      <c r="C920" s="176"/>
      <c r="D920" s="177"/>
      <c r="E920" s="178"/>
    </row>
    <row r="921" spans="2:5" x14ac:dyDescent="0.2">
      <c r="B921" s="175"/>
      <c r="C921" s="176"/>
      <c r="D921" s="177"/>
      <c r="E921" s="178"/>
    </row>
    <row r="922" spans="2:5" x14ac:dyDescent="0.2">
      <c r="B922" s="175"/>
      <c r="C922" s="176"/>
      <c r="D922" s="177"/>
      <c r="E922" s="178"/>
    </row>
    <row r="923" spans="2:5" x14ac:dyDescent="0.2">
      <c r="B923" s="175"/>
      <c r="C923" s="176"/>
      <c r="D923" s="177"/>
      <c r="E923" s="178"/>
    </row>
    <row r="924" spans="2:5" x14ac:dyDescent="0.2">
      <c r="B924" s="175"/>
      <c r="C924" s="176"/>
      <c r="D924" s="177"/>
      <c r="E924" s="178"/>
    </row>
    <row r="925" spans="2:5" x14ac:dyDescent="0.2">
      <c r="B925" s="175"/>
      <c r="C925" s="176"/>
      <c r="D925" s="177"/>
      <c r="E925" s="178"/>
    </row>
    <row r="926" spans="2:5" x14ac:dyDescent="0.2">
      <c r="B926" s="175"/>
      <c r="C926" s="176"/>
      <c r="D926" s="177"/>
      <c r="E926" s="178"/>
    </row>
    <row r="927" spans="2:5" x14ac:dyDescent="0.2">
      <c r="B927" s="175"/>
      <c r="C927" s="176"/>
      <c r="D927" s="177"/>
      <c r="E927" s="178"/>
    </row>
    <row r="928" spans="2:5" x14ac:dyDescent="0.2">
      <c r="B928" s="175"/>
      <c r="C928" s="176"/>
      <c r="D928" s="177"/>
      <c r="E928" s="178"/>
    </row>
    <row r="929" spans="2:5" x14ac:dyDescent="0.2">
      <c r="B929" s="175"/>
      <c r="C929" s="176"/>
      <c r="D929" s="177"/>
      <c r="E929" s="178"/>
    </row>
    <row r="930" spans="2:5" x14ac:dyDescent="0.2">
      <c r="B930" s="175"/>
      <c r="C930" s="176"/>
      <c r="D930" s="177"/>
      <c r="E930" s="178"/>
    </row>
    <row r="931" spans="2:5" x14ac:dyDescent="0.2">
      <c r="B931" s="175"/>
      <c r="C931" s="176"/>
      <c r="D931" s="177"/>
      <c r="E931" s="178"/>
    </row>
    <row r="932" spans="2:5" x14ac:dyDescent="0.2">
      <c r="B932" s="175"/>
      <c r="C932" s="176"/>
      <c r="D932" s="177"/>
      <c r="E932" s="178"/>
    </row>
    <row r="933" spans="2:5" x14ac:dyDescent="0.2">
      <c r="B933" s="175"/>
      <c r="C933" s="176"/>
      <c r="D933" s="177"/>
      <c r="E933" s="178"/>
    </row>
    <row r="934" spans="2:5" x14ac:dyDescent="0.2">
      <c r="B934" s="175"/>
      <c r="C934" s="176"/>
      <c r="D934" s="177"/>
      <c r="E934" s="178"/>
    </row>
    <row r="935" spans="2:5" x14ac:dyDescent="0.2">
      <c r="B935" s="175"/>
      <c r="C935" s="176"/>
      <c r="D935" s="177"/>
      <c r="E935" s="178"/>
    </row>
    <row r="936" spans="2:5" x14ac:dyDescent="0.2">
      <c r="B936" s="175"/>
      <c r="C936" s="176"/>
      <c r="D936" s="177"/>
      <c r="E936" s="178"/>
    </row>
    <row r="937" spans="2:5" x14ac:dyDescent="0.2">
      <c r="B937" s="175"/>
      <c r="C937" s="176"/>
      <c r="D937" s="177"/>
      <c r="E937" s="178"/>
    </row>
    <row r="938" spans="2:5" x14ac:dyDescent="0.2">
      <c r="B938" s="175"/>
      <c r="C938" s="176"/>
      <c r="D938" s="177"/>
      <c r="E938" s="178"/>
    </row>
    <row r="939" spans="2:5" x14ac:dyDescent="0.2">
      <c r="B939" s="175"/>
      <c r="C939" s="176"/>
      <c r="D939" s="177"/>
      <c r="E939" s="178"/>
    </row>
    <row r="940" spans="2:5" x14ac:dyDescent="0.2">
      <c r="B940" s="175"/>
      <c r="C940" s="176"/>
      <c r="D940" s="177"/>
      <c r="E940" s="178"/>
    </row>
    <row r="941" spans="2:5" x14ac:dyDescent="0.2">
      <c r="B941" s="175"/>
      <c r="C941" s="176"/>
      <c r="D941" s="177"/>
      <c r="E941" s="178"/>
    </row>
    <row r="942" spans="2:5" x14ac:dyDescent="0.2">
      <c r="B942" s="175"/>
      <c r="C942" s="176"/>
      <c r="D942" s="177"/>
      <c r="E942" s="178"/>
    </row>
    <row r="943" spans="2:5" x14ac:dyDescent="0.2">
      <c r="B943" s="175"/>
      <c r="C943" s="176"/>
      <c r="D943" s="177"/>
      <c r="E943" s="178"/>
    </row>
    <row r="944" spans="2:5" x14ac:dyDescent="0.2">
      <c r="B944" s="175"/>
      <c r="C944" s="176"/>
      <c r="D944" s="177"/>
      <c r="E944" s="178"/>
    </row>
    <row r="945" spans="2:5" x14ac:dyDescent="0.2">
      <c r="B945" s="175"/>
      <c r="C945" s="176"/>
      <c r="D945" s="177"/>
      <c r="E945" s="178"/>
    </row>
    <row r="946" spans="2:5" x14ac:dyDescent="0.2">
      <c r="B946" s="175"/>
      <c r="C946" s="176"/>
      <c r="D946" s="177"/>
      <c r="E946" s="178"/>
    </row>
    <row r="947" spans="2:5" x14ac:dyDescent="0.2">
      <c r="B947" s="175"/>
      <c r="C947" s="176"/>
      <c r="D947" s="177"/>
      <c r="E947" s="178"/>
    </row>
    <row r="948" spans="2:5" x14ac:dyDescent="0.2">
      <c r="B948" s="175"/>
      <c r="C948" s="176"/>
      <c r="D948" s="177"/>
      <c r="E948" s="178"/>
    </row>
    <row r="949" spans="2:5" x14ac:dyDescent="0.2">
      <c r="B949" s="175"/>
      <c r="C949" s="176"/>
      <c r="D949" s="177"/>
      <c r="E949" s="178"/>
    </row>
    <row r="950" spans="2:5" x14ac:dyDescent="0.2">
      <c r="B950" s="175"/>
      <c r="C950" s="176"/>
      <c r="D950" s="177"/>
      <c r="E950" s="178"/>
    </row>
    <row r="951" spans="2:5" x14ac:dyDescent="0.2">
      <c r="B951" s="175"/>
      <c r="C951" s="176"/>
      <c r="D951" s="177"/>
      <c r="E951" s="178"/>
    </row>
    <row r="952" spans="2:5" x14ac:dyDescent="0.2">
      <c r="B952" s="175"/>
      <c r="C952" s="176"/>
      <c r="D952" s="177"/>
      <c r="E952" s="178"/>
    </row>
    <row r="953" spans="2:5" x14ac:dyDescent="0.2">
      <c r="B953" s="175"/>
      <c r="C953" s="176"/>
      <c r="D953" s="177"/>
      <c r="E953" s="178"/>
    </row>
    <row r="954" spans="2:5" x14ac:dyDescent="0.2">
      <c r="B954" s="175"/>
      <c r="C954" s="176"/>
      <c r="D954" s="177"/>
      <c r="E954" s="178"/>
    </row>
    <row r="955" spans="2:5" x14ac:dyDescent="0.2">
      <c r="B955" s="175"/>
      <c r="C955" s="176"/>
      <c r="D955" s="177"/>
      <c r="E955" s="178"/>
    </row>
    <row r="956" spans="2:5" x14ac:dyDescent="0.2">
      <c r="B956" s="175"/>
      <c r="C956" s="176"/>
      <c r="D956" s="177"/>
      <c r="E956" s="178"/>
    </row>
    <row r="957" spans="2:5" x14ac:dyDescent="0.2">
      <c r="B957" s="175"/>
      <c r="C957" s="176"/>
      <c r="D957" s="177"/>
      <c r="E957" s="178"/>
    </row>
    <row r="958" spans="2:5" x14ac:dyDescent="0.2">
      <c r="B958" s="175"/>
      <c r="C958" s="176"/>
      <c r="D958" s="177"/>
      <c r="E958" s="178"/>
    </row>
    <row r="959" spans="2:5" x14ac:dyDescent="0.2">
      <c r="B959" s="175"/>
      <c r="C959" s="176"/>
      <c r="D959" s="177"/>
      <c r="E959" s="178"/>
    </row>
    <row r="960" spans="2:5" x14ac:dyDescent="0.2">
      <c r="B960" s="175"/>
      <c r="C960" s="176"/>
      <c r="D960" s="177"/>
      <c r="E960" s="178"/>
    </row>
    <row r="961" spans="2:5" x14ac:dyDescent="0.2">
      <c r="B961" s="175"/>
      <c r="C961" s="176"/>
      <c r="D961" s="177"/>
      <c r="E961" s="178"/>
    </row>
    <row r="962" spans="2:5" x14ac:dyDescent="0.2">
      <c r="B962" s="175"/>
      <c r="C962" s="176"/>
      <c r="D962" s="177"/>
      <c r="E962" s="178"/>
    </row>
    <row r="963" spans="2:5" x14ac:dyDescent="0.2">
      <c r="B963" s="175"/>
      <c r="C963" s="176"/>
      <c r="D963" s="177"/>
      <c r="E963" s="178"/>
    </row>
    <row r="964" spans="2:5" x14ac:dyDescent="0.2">
      <c r="B964" s="175"/>
      <c r="C964" s="176"/>
      <c r="D964" s="177"/>
      <c r="E964" s="178"/>
    </row>
    <row r="965" spans="2:5" x14ac:dyDescent="0.2">
      <c r="B965" s="175"/>
      <c r="C965" s="176"/>
      <c r="D965" s="177"/>
      <c r="E965" s="178"/>
    </row>
    <row r="966" spans="2:5" x14ac:dyDescent="0.2">
      <c r="B966" s="175"/>
      <c r="C966" s="176"/>
      <c r="D966" s="177"/>
      <c r="E966" s="178"/>
    </row>
    <row r="967" spans="2:5" x14ac:dyDescent="0.2">
      <c r="B967" s="175"/>
      <c r="C967" s="176"/>
      <c r="D967" s="177"/>
      <c r="E967" s="178"/>
    </row>
    <row r="968" spans="2:5" x14ac:dyDescent="0.2">
      <c r="B968" s="175"/>
      <c r="C968" s="176"/>
      <c r="D968" s="177"/>
      <c r="E968" s="178"/>
    </row>
    <row r="969" spans="2:5" x14ac:dyDescent="0.2">
      <c r="B969" s="175"/>
      <c r="C969" s="176"/>
      <c r="D969" s="177"/>
      <c r="E969" s="178"/>
    </row>
    <row r="970" spans="2:5" x14ac:dyDescent="0.2">
      <c r="B970" s="175"/>
      <c r="C970" s="176"/>
      <c r="D970" s="177"/>
      <c r="E970" s="178"/>
    </row>
    <row r="971" spans="2:5" x14ac:dyDescent="0.2">
      <c r="B971" s="175"/>
      <c r="C971" s="176"/>
      <c r="D971" s="177"/>
      <c r="E971" s="178"/>
    </row>
    <row r="972" spans="2:5" x14ac:dyDescent="0.2">
      <c r="B972" s="175"/>
      <c r="C972" s="176"/>
      <c r="D972" s="177"/>
      <c r="E972" s="178"/>
    </row>
    <row r="973" spans="2:5" x14ac:dyDescent="0.2">
      <c r="B973" s="175"/>
      <c r="C973" s="176"/>
      <c r="D973" s="177"/>
      <c r="E973" s="178"/>
    </row>
    <row r="974" spans="2:5" x14ac:dyDescent="0.2">
      <c r="B974" s="175"/>
      <c r="C974" s="176"/>
      <c r="D974" s="177"/>
      <c r="E974" s="178"/>
    </row>
    <row r="975" spans="2:5" x14ac:dyDescent="0.2">
      <c r="B975" s="175"/>
      <c r="C975" s="176"/>
      <c r="D975" s="177"/>
      <c r="E975" s="178"/>
    </row>
    <row r="976" spans="2:5" x14ac:dyDescent="0.2">
      <c r="B976" s="175"/>
      <c r="C976" s="176"/>
      <c r="D976" s="177"/>
      <c r="E976" s="178"/>
    </row>
    <row r="977" spans="2:5" x14ac:dyDescent="0.2">
      <c r="B977" s="175"/>
      <c r="C977" s="176"/>
      <c r="D977" s="177"/>
      <c r="E977" s="178"/>
    </row>
    <row r="978" spans="2:5" x14ac:dyDescent="0.2">
      <c r="B978" s="175"/>
      <c r="C978" s="176"/>
      <c r="D978" s="177"/>
      <c r="E978" s="178"/>
    </row>
    <row r="979" spans="2:5" x14ac:dyDescent="0.2">
      <c r="B979" s="175"/>
      <c r="C979" s="176"/>
      <c r="D979" s="177"/>
      <c r="E979" s="178"/>
    </row>
    <row r="980" spans="2:5" x14ac:dyDescent="0.2">
      <c r="B980" s="175"/>
      <c r="C980" s="176"/>
      <c r="D980" s="177"/>
      <c r="E980" s="178"/>
    </row>
    <row r="981" spans="2:5" x14ac:dyDescent="0.2">
      <c r="B981" s="175"/>
      <c r="C981" s="176"/>
      <c r="D981" s="177"/>
      <c r="E981" s="178"/>
    </row>
    <row r="982" spans="2:5" x14ac:dyDescent="0.2">
      <c r="B982" s="175"/>
      <c r="C982" s="176"/>
      <c r="D982" s="177"/>
      <c r="E982" s="178"/>
    </row>
    <row r="983" spans="2:5" x14ac:dyDescent="0.2">
      <c r="B983" s="175"/>
      <c r="C983" s="176"/>
      <c r="D983" s="177"/>
      <c r="E983" s="178"/>
    </row>
    <row r="984" spans="2:5" x14ac:dyDescent="0.2">
      <c r="B984" s="175"/>
      <c r="C984" s="176"/>
      <c r="D984" s="177"/>
      <c r="E984" s="178"/>
    </row>
    <row r="985" spans="2:5" x14ac:dyDescent="0.2">
      <c r="B985" s="175"/>
      <c r="C985" s="176"/>
      <c r="D985" s="177"/>
      <c r="E985" s="178"/>
    </row>
    <row r="986" spans="2:5" x14ac:dyDescent="0.2">
      <c r="B986" s="175"/>
      <c r="C986" s="176"/>
      <c r="D986" s="177"/>
      <c r="E986" s="178"/>
    </row>
    <row r="987" spans="2:5" x14ac:dyDescent="0.2">
      <c r="B987" s="175"/>
      <c r="C987" s="176"/>
      <c r="D987" s="177"/>
      <c r="E987" s="178"/>
    </row>
    <row r="988" spans="2:5" x14ac:dyDescent="0.2">
      <c r="B988" s="175"/>
      <c r="C988" s="176"/>
      <c r="D988" s="177"/>
      <c r="E988" s="178"/>
    </row>
    <row r="989" spans="2:5" x14ac:dyDescent="0.2">
      <c r="B989" s="175"/>
      <c r="C989" s="176"/>
      <c r="D989" s="177"/>
      <c r="E989" s="178"/>
    </row>
    <row r="990" spans="2:5" x14ac:dyDescent="0.2">
      <c r="B990" s="175"/>
      <c r="C990" s="176"/>
      <c r="D990" s="177"/>
      <c r="E990" s="178"/>
    </row>
    <row r="991" spans="2:5" x14ac:dyDescent="0.2">
      <c r="B991" s="175"/>
      <c r="C991" s="176"/>
      <c r="D991" s="177"/>
      <c r="E991" s="178"/>
    </row>
    <row r="992" spans="2:5" x14ac:dyDescent="0.2">
      <c r="B992" s="175"/>
      <c r="C992" s="176"/>
      <c r="D992" s="177"/>
      <c r="E992" s="178"/>
    </row>
    <row r="993" spans="2:5" x14ac:dyDescent="0.2">
      <c r="B993" s="175"/>
      <c r="C993" s="176"/>
      <c r="D993" s="177"/>
      <c r="E993" s="178"/>
    </row>
    <row r="994" spans="2:5" x14ac:dyDescent="0.2">
      <c r="B994" s="175"/>
      <c r="C994" s="176"/>
      <c r="D994" s="177"/>
      <c r="E994" s="178"/>
    </row>
    <row r="995" spans="2:5" x14ac:dyDescent="0.2">
      <c r="B995" s="175"/>
      <c r="C995" s="176"/>
      <c r="D995" s="177"/>
      <c r="E995" s="178"/>
    </row>
    <row r="996" spans="2:5" x14ac:dyDescent="0.2">
      <c r="B996" s="175"/>
      <c r="C996" s="176"/>
      <c r="D996" s="177"/>
      <c r="E996" s="178"/>
    </row>
    <row r="997" spans="2:5" x14ac:dyDescent="0.2">
      <c r="B997" s="175"/>
      <c r="C997" s="176"/>
      <c r="D997" s="177"/>
      <c r="E997" s="178"/>
    </row>
    <row r="998" spans="2:5" x14ac:dyDescent="0.2">
      <c r="B998" s="175"/>
      <c r="C998" s="176"/>
      <c r="D998" s="177"/>
      <c r="E998" s="178"/>
    </row>
    <row r="999" spans="2:5" x14ac:dyDescent="0.2">
      <c r="B999" s="175"/>
      <c r="C999" s="176"/>
      <c r="D999" s="177"/>
      <c r="E999" s="178"/>
    </row>
    <row r="1000" spans="2:5" x14ac:dyDescent="0.2">
      <c r="B1000" s="175"/>
      <c r="C1000" s="176"/>
      <c r="D1000" s="177"/>
      <c r="E1000" s="178"/>
    </row>
    <row r="1001" spans="2:5" x14ac:dyDescent="0.2">
      <c r="B1001" s="175"/>
      <c r="C1001" s="176"/>
      <c r="D1001" s="177"/>
      <c r="E1001" s="178"/>
    </row>
    <row r="1002" spans="2:5" x14ac:dyDescent="0.2">
      <c r="B1002" s="175"/>
      <c r="C1002" s="176"/>
      <c r="D1002" s="177"/>
      <c r="E1002" s="178"/>
    </row>
    <row r="1003" spans="2:5" x14ac:dyDescent="0.2">
      <c r="B1003" s="175"/>
      <c r="C1003" s="176"/>
      <c r="D1003" s="177"/>
      <c r="E1003" s="178"/>
    </row>
    <row r="1004" spans="2:5" x14ac:dyDescent="0.2">
      <c r="B1004" s="175"/>
      <c r="C1004" s="176"/>
      <c r="D1004" s="177"/>
      <c r="E1004" s="178"/>
    </row>
    <row r="1005" spans="2:5" x14ac:dyDescent="0.2">
      <c r="B1005" s="175"/>
      <c r="C1005" s="176"/>
      <c r="D1005" s="177"/>
      <c r="E1005" s="178"/>
    </row>
    <row r="1006" spans="2:5" x14ac:dyDescent="0.2">
      <c r="B1006" s="175"/>
      <c r="C1006" s="176"/>
      <c r="D1006" s="177"/>
      <c r="E1006" s="178"/>
    </row>
    <row r="1007" spans="2:5" x14ac:dyDescent="0.2">
      <c r="B1007" s="175"/>
      <c r="C1007" s="176"/>
      <c r="D1007" s="177"/>
      <c r="E1007" s="178"/>
    </row>
    <row r="1008" spans="2:5" x14ac:dyDescent="0.2">
      <c r="B1008" s="175"/>
      <c r="C1008" s="176"/>
      <c r="D1008" s="177"/>
      <c r="E1008" s="178"/>
    </row>
    <row r="1009" spans="2:5" x14ac:dyDescent="0.2">
      <c r="B1009" s="175"/>
      <c r="C1009" s="176"/>
      <c r="D1009" s="177"/>
      <c r="E1009" s="178"/>
    </row>
    <row r="1010" spans="2:5" x14ac:dyDescent="0.2">
      <c r="B1010" s="175"/>
      <c r="C1010" s="176"/>
      <c r="D1010" s="177"/>
      <c r="E1010" s="178"/>
    </row>
    <row r="1011" spans="2:5" x14ac:dyDescent="0.2">
      <c r="B1011" s="175"/>
      <c r="C1011" s="176"/>
      <c r="D1011" s="177"/>
      <c r="E1011" s="178"/>
    </row>
    <row r="1012" spans="2:5" x14ac:dyDescent="0.2">
      <c r="B1012" s="175"/>
      <c r="C1012" s="176"/>
      <c r="D1012" s="177"/>
      <c r="E1012" s="178"/>
    </row>
    <row r="1013" spans="2:5" x14ac:dyDescent="0.2">
      <c r="B1013" s="175"/>
      <c r="C1013" s="176"/>
      <c r="D1013" s="177"/>
      <c r="E1013" s="178"/>
    </row>
    <row r="1014" spans="2:5" x14ac:dyDescent="0.2">
      <c r="B1014" s="175"/>
      <c r="C1014" s="176"/>
      <c r="D1014" s="177"/>
      <c r="E1014" s="178"/>
    </row>
    <row r="1015" spans="2:5" x14ac:dyDescent="0.2">
      <c r="B1015" s="175"/>
      <c r="C1015" s="176"/>
      <c r="D1015" s="177"/>
      <c r="E1015" s="178"/>
    </row>
    <row r="1016" spans="2:5" x14ac:dyDescent="0.2">
      <c r="B1016" s="175"/>
      <c r="C1016" s="176"/>
      <c r="D1016" s="177"/>
      <c r="E1016" s="178"/>
    </row>
    <row r="1017" spans="2:5" x14ac:dyDescent="0.2">
      <c r="B1017" s="175"/>
      <c r="C1017" s="176"/>
      <c r="D1017" s="177"/>
      <c r="E1017" s="178"/>
    </row>
    <row r="1018" spans="2:5" x14ac:dyDescent="0.2">
      <c r="B1018" s="175"/>
      <c r="C1018" s="176"/>
      <c r="D1018" s="177"/>
      <c r="E1018" s="178"/>
    </row>
    <row r="1019" spans="2:5" x14ac:dyDescent="0.2">
      <c r="B1019" s="175"/>
      <c r="C1019" s="176"/>
      <c r="D1019" s="177"/>
      <c r="E1019" s="178"/>
    </row>
    <row r="1020" spans="2:5" x14ac:dyDescent="0.2">
      <c r="B1020" s="175"/>
      <c r="C1020" s="176"/>
      <c r="D1020" s="177"/>
      <c r="E1020" s="178"/>
    </row>
    <row r="1021" spans="2:5" x14ac:dyDescent="0.2">
      <c r="B1021" s="175"/>
      <c r="C1021" s="176"/>
      <c r="D1021" s="177"/>
      <c r="E1021" s="178"/>
    </row>
    <row r="1022" spans="2:5" x14ac:dyDescent="0.2">
      <c r="B1022" s="175"/>
      <c r="C1022" s="176"/>
      <c r="D1022" s="177"/>
      <c r="E1022" s="178"/>
    </row>
    <row r="1023" spans="2:5" x14ac:dyDescent="0.2">
      <c r="B1023" s="175"/>
      <c r="C1023" s="176"/>
      <c r="D1023" s="177"/>
      <c r="E1023" s="178"/>
    </row>
    <row r="1024" spans="2:5" x14ac:dyDescent="0.2">
      <c r="B1024" s="175"/>
      <c r="C1024" s="176"/>
      <c r="D1024" s="177"/>
      <c r="E1024" s="178"/>
    </row>
    <row r="1025" spans="2:5" x14ac:dyDescent="0.2">
      <c r="B1025" s="175"/>
      <c r="C1025" s="176"/>
      <c r="D1025" s="177"/>
      <c r="E1025" s="178"/>
    </row>
    <row r="1026" spans="2:5" x14ac:dyDescent="0.2">
      <c r="B1026" s="175"/>
      <c r="C1026" s="176"/>
      <c r="D1026" s="177"/>
      <c r="E1026" s="178"/>
    </row>
    <row r="1027" spans="2:5" x14ac:dyDescent="0.2">
      <c r="B1027" s="175"/>
      <c r="C1027" s="176"/>
      <c r="D1027" s="177"/>
      <c r="E1027" s="178"/>
    </row>
    <row r="1028" spans="2:5" x14ac:dyDescent="0.2">
      <c r="B1028" s="175"/>
      <c r="C1028" s="176"/>
      <c r="D1028" s="177"/>
      <c r="E1028" s="178"/>
    </row>
    <row r="1029" spans="2:5" x14ac:dyDescent="0.2">
      <c r="B1029" s="175"/>
      <c r="C1029" s="176"/>
      <c r="D1029" s="177"/>
      <c r="E1029" s="178"/>
    </row>
    <row r="1030" spans="2:5" x14ac:dyDescent="0.2">
      <c r="B1030" s="175"/>
      <c r="C1030" s="176"/>
      <c r="D1030" s="177"/>
      <c r="E1030" s="178"/>
    </row>
    <row r="1031" spans="2:5" x14ac:dyDescent="0.2">
      <c r="B1031" s="175"/>
      <c r="C1031" s="176"/>
      <c r="D1031" s="177"/>
      <c r="E1031" s="178"/>
    </row>
    <row r="1032" spans="2:5" x14ac:dyDescent="0.2">
      <c r="B1032" s="175"/>
      <c r="C1032" s="176"/>
      <c r="D1032" s="177"/>
      <c r="E1032" s="178"/>
    </row>
    <row r="1033" spans="2:5" x14ac:dyDescent="0.2">
      <c r="B1033" s="175"/>
      <c r="C1033" s="176"/>
      <c r="D1033" s="177"/>
      <c r="E1033" s="178"/>
    </row>
    <row r="1034" spans="2:5" x14ac:dyDescent="0.2">
      <c r="B1034" s="175"/>
      <c r="C1034" s="176"/>
      <c r="D1034" s="177"/>
      <c r="E1034" s="178"/>
    </row>
    <row r="1035" spans="2:5" x14ac:dyDescent="0.2">
      <c r="B1035" s="175"/>
      <c r="C1035" s="176"/>
      <c r="D1035" s="177"/>
      <c r="E1035" s="178"/>
    </row>
    <row r="1036" spans="2:5" x14ac:dyDescent="0.2">
      <c r="B1036" s="175"/>
      <c r="C1036" s="176"/>
      <c r="D1036" s="177"/>
      <c r="E1036" s="178"/>
    </row>
    <row r="1037" spans="2:5" x14ac:dyDescent="0.2">
      <c r="B1037" s="175"/>
      <c r="C1037" s="176"/>
      <c r="D1037" s="177"/>
      <c r="E1037" s="178"/>
    </row>
    <row r="1038" spans="2:5" x14ac:dyDescent="0.2">
      <c r="B1038" s="175"/>
      <c r="C1038" s="176"/>
      <c r="D1038" s="177"/>
      <c r="E1038" s="178"/>
    </row>
    <row r="1039" spans="2:5" x14ac:dyDescent="0.2">
      <c r="B1039" s="175"/>
      <c r="C1039" s="176"/>
      <c r="D1039" s="177"/>
      <c r="E1039" s="178"/>
    </row>
    <row r="1040" spans="2:5" x14ac:dyDescent="0.2">
      <c r="B1040" s="175"/>
      <c r="C1040" s="176"/>
      <c r="D1040" s="177"/>
      <c r="E1040" s="178"/>
    </row>
    <row r="1041" spans="2:5" x14ac:dyDescent="0.2">
      <c r="B1041" s="175"/>
      <c r="C1041" s="176"/>
      <c r="D1041" s="177"/>
      <c r="E1041" s="178"/>
    </row>
    <row r="1042" spans="2:5" x14ac:dyDescent="0.2">
      <c r="B1042" s="175"/>
      <c r="C1042" s="176"/>
      <c r="D1042" s="177"/>
      <c r="E1042" s="178"/>
    </row>
    <row r="1043" spans="2:5" x14ac:dyDescent="0.2">
      <c r="B1043" s="175"/>
      <c r="C1043" s="176"/>
      <c r="D1043" s="177"/>
      <c r="E1043" s="178"/>
    </row>
    <row r="1044" spans="2:5" x14ac:dyDescent="0.2">
      <c r="B1044" s="175"/>
      <c r="C1044" s="176"/>
      <c r="D1044" s="177"/>
      <c r="E1044" s="178"/>
    </row>
    <row r="1045" spans="2:5" x14ac:dyDescent="0.2">
      <c r="B1045" s="175"/>
      <c r="C1045" s="176"/>
      <c r="D1045" s="177"/>
      <c r="E1045" s="178"/>
    </row>
    <row r="1046" spans="2:5" x14ac:dyDescent="0.2">
      <c r="B1046" s="175"/>
      <c r="C1046" s="176"/>
      <c r="D1046" s="177"/>
      <c r="E1046" s="178"/>
    </row>
    <row r="1047" spans="2:5" x14ac:dyDescent="0.2">
      <c r="B1047" s="175"/>
      <c r="C1047" s="176"/>
      <c r="D1047" s="177"/>
      <c r="E1047" s="178"/>
    </row>
    <row r="1048" spans="2:5" x14ac:dyDescent="0.2">
      <c r="B1048" s="175"/>
      <c r="C1048" s="176"/>
      <c r="D1048" s="177"/>
      <c r="E1048" s="178"/>
    </row>
    <row r="1049" spans="2:5" x14ac:dyDescent="0.2">
      <c r="B1049" s="175"/>
      <c r="C1049" s="176"/>
      <c r="D1049" s="177"/>
      <c r="E1049" s="178"/>
    </row>
    <row r="1050" spans="2:5" x14ac:dyDescent="0.2">
      <c r="B1050" s="175"/>
      <c r="C1050" s="176"/>
      <c r="D1050" s="177"/>
      <c r="E1050" s="178"/>
    </row>
    <row r="1051" spans="2:5" x14ac:dyDescent="0.2">
      <c r="B1051" s="175"/>
      <c r="C1051" s="176"/>
      <c r="D1051" s="177"/>
      <c r="E1051" s="178"/>
    </row>
    <row r="1052" spans="2:5" x14ac:dyDescent="0.2">
      <c r="B1052" s="175"/>
      <c r="C1052" s="176"/>
      <c r="D1052" s="177"/>
      <c r="E1052" s="178"/>
    </row>
    <row r="1053" spans="2:5" x14ac:dyDescent="0.2">
      <c r="B1053" s="175"/>
      <c r="C1053" s="176"/>
      <c r="D1053" s="177"/>
      <c r="E1053" s="178"/>
    </row>
    <row r="1054" spans="2:5" x14ac:dyDescent="0.2">
      <c r="B1054" s="175"/>
      <c r="C1054" s="176"/>
      <c r="D1054" s="177"/>
      <c r="E1054" s="178"/>
    </row>
    <row r="1055" spans="2:5" x14ac:dyDescent="0.2">
      <c r="B1055" s="175"/>
      <c r="C1055" s="176"/>
      <c r="D1055" s="177"/>
      <c r="E1055" s="178"/>
    </row>
    <row r="1056" spans="2:5" x14ac:dyDescent="0.2">
      <c r="B1056" s="175"/>
      <c r="C1056" s="176"/>
      <c r="D1056" s="177"/>
      <c r="E1056" s="178"/>
    </row>
    <row r="1057" spans="2:5" x14ac:dyDescent="0.2">
      <c r="B1057" s="175"/>
      <c r="C1057" s="176"/>
      <c r="D1057" s="177"/>
      <c r="E1057" s="178"/>
    </row>
    <row r="1058" spans="2:5" x14ac:dyDescent="0.2">
      <c r="B1058" s="175"/>
      <c r="C1058" s="176"/>
      <c r="D1058" s="177"/>
      <c r="E1058" s="178"/>
    </row>
    <row r="1059" spans="2:5" x14ac:dyDescent="0.2">
      <c r="B1059" s="175"/>
      <c r="C1059" s="176"/>
      <c r="D1059" s="177"/>
      <c r="E1059" s="178"/>
    </row>
    <row r="1060" spans="2:5" x14ac:dyDescent="0.2">
      <c r="B1060" s="175"/>
      <c r="C1060" s="176"/>
      <c r="D1060" s="177"/>
      <c r="E1060" s="178"/>
    </row>
    <row r="1061" spans="2:5" x14ac:dyDescent="0.2">
      <c r="B1061" s="175"/>
      <c r="C1061" s="176"/>
      <c r="D1061" s="177"/>
      <c r="E1061" s="178"/>
    </row>
    <row r="1062" spans="2:5" x14ac:dyDescent="0.2">
      <c r="B1062" s="175"/>
      <c r="C1062" s="176"/>
      <c r="D1062" s="177"/>
      <c r="E1062" s="178"/>
    </row>
    <row r="1063" spans="2:5" x14ac:dyDescent="0.2">
      <c r="B1063" s="175"/>
      <c r="C1063" s="176"/>
      <c r="D1063" s="177"/>
      <c r="E1063" s="178"/>
    </row>
    <row r="1064" spans="2:5" x14ac:dyDescent="0.2">
      <c r="B1064" s="175"/>
      <c r="C1064" s="176"/>
      <c r="D1064" s="177"/>
      <c r="E1064" s="178"/>
    </row>
    <row r="1065" spans="2:5" x14ac:dyDescent="0.2">
      <c r="B1065" s="175"/>
      <c r="C1065" s="176"/>
      <c r="D1065" s="177"/>
      <c r="E1065" s="178"/>
    </row>
    <row r="1066" spans="2:5" x14ac:dyDescent="0.2">
      <c r="B1066" s="175"/>
      <c r="C1066" s="176"/>
      <c r="D1066" s="177"/>
      <c r="E1066" s="178"/>
    </row>
    <row r="1067" spans="2:5" x14ac:dyDescent="0.2">
      <c r="B1067" s="175"/>
      <c r="C1067" s="176"/>
      <c r="D1067" s="177"/>
      <c r="E1067" s="178"/>
    </row>
    <row r="1068" spans="2:5" x14ac:dyDescent="0.2">
      <c r="B1068" s="175"/>
      <c r="C1068" s="176"/>
      <c r="D1068" s="177"/>
      <c r="E1068" s="178"/>
    </row>
    <row r="1069" spans="2:5" x14ac:dyDescent="0.2">
      <c r="B1069" s="175"/>
      <c r="C1069" s="176"/>
      <c r="D1069" s="177"/>
      <c r="E1069" s="178"/>
    </row>
    <row r="1070" spans="2:5" x14ac:dyDescent="0.2">
      <c r="B1070" s="175"/>
      <c r="C1070" s="176"/>
      <c r="D1070" s="177"/>
      <c r="E1070" s="178"/>
    </row>
    <row r="1071" spans="2:5" x14ac:dyDescent="0.2">
      <c r="B1071" s="175"/>
      <c r="C1071" s="176"/>
      <c r="D1071" s="177"/>
      <c r="E1071" s="178"/>
    </row>
    <row r="1072" spans="2:5" x14ac:dyDescent="0.2">
      <c r="B1072" s="175"/>
      <c r="C1072" s="176"/>
      <c r="D1072" s="177"/>
      <c r="E1072" s="178"/>
    </row>
    <row r="1073" spans="2:5" x14ac:dyDescent="0.2">
      <c r="B1073" s="175"/>
      <c r="C1073" s="176"/>
      <c r="D1073" s="177"/>
      <c r="E1073" s="178"/>
    </row>
    <row r="1074" spans="2:5" x14ac:dyDescent="0.2">
      <c r="B1074" s="175"/>
      <c r="C1074" s="176"/>
      <c r="D1074" s="177"/>
      <c r="E1074" s="178"/>
    </row>
    <row r="1075" spans="2:5" x14ac:dyDescent="0.2">
      <c r="B1075" s="175"/>
      <c r="C1075" s="176"/>
      <c r="D1075" s="177"/>
      <c r="E1075" s="178"/>
    </row>
    <row r="1076" spans="2:5" x14ac:dyDescent="0.2">
      <c r="B1076" s="175"/>
      <c r="C1076" s="176"/>
      <c r="D1076" s="177"/>
      <c r="E1076" s="178"/>
    </row>
    <row r="1077" spans="2:5" x14ac:dyDescent="0.2">
      <c r="B1077" s="175"/>
      <c r="C1077" s="176"/>
      <c r="D1077" s="177"/>
      <c r="E1077" s="178"/>
    </row>
    <row r="1078" spans="2:5" x14ac:dyDescent="0.2">
      <c r="B1078" s="175"/>
      <c r="C1078" s="176"/>
      <c r="D1078" s="177"/>
      <c r="E1078" s="178"/>
    </row>
    <row r="1079" spans="2:5" x14ac:dyDescent="0.2">
      <c r="B1079" s="175"/>
      <c r="C1079" s="176"/>
      <c r="D1079" s="177"/>
      <c r="E1079" s="178"/>
    </row>
    <row r="1080" spans="2:5" x14ac:dyDescent="0.2">
      <c r="B1080" s="175"/>
      <c r="C1080" s="176"/>
      <c r="D1080" s="177"/>
      <c r="E1080" s="178"/>
    </row>
    <row r="1081" spans="2:5" x14ac:dyDescent="0.2">
      <c r="B1081" s="175"/>
      <c r="C1081" s="176"/>
      <c r="D1081" s="177"/>
      <c r="E1081" s="178"/>
    </row>
    <row r="1082" spans="2:5" x14ac:dyDescent="0.2">
      <c r="B1082" s="175"/>
      <c r="C1082" s="176"/>
      <c r="D1082" s="177"/>
      <c r="E1082" s="178"/>
    </row>
    <row r="1083" spans="2:5" x14ac:dyDescent="0.2">
      <c r="B1083" s="175"/>
      <c r="C1083" s="176"/>
      <c r="D1083" s="177"/>
      <c r="E1083" s="178"/>
    </row>
    <row r="1084" spans="2:5" x14ac:dyDescent="0.2">
      <c r="B1084" s="175"/>
      <c r="C1084" s="176"/>
      <c r="D1084" s="177"/>
      <c r="E1084" s="178"/>
    </row>
    <row r="1085" spans="2:5" x14ac:dyDescent="0.2">
      <c r="B1085" s="175"/>
      <c r="C1085" s="176"/>
      <c r="D1085" s="177"/>
      <c r="E1085" s="178"/>
    </row>
    <row r="1086" spans="2:5" x14ac:dyDescent="0.2">
      <c r="B1086" s="175"/>
      <c r="C1086" s="176"/>
      <c r="D1086" s="177"/>
      <c r="E1086" s="178"/>
    </row>
    <row r="1087" spans="2:5" x14ac:dyDescent="0.2">
      <c r="B1087" s="175"/>
      <c r="C1087" s="176"/>
      <c r="D1087" s="177"/>
      <c r="E1087" s="178"/>
    </row>
    <row r="1088" spans="2:5" x14ac:dyDescent="0.2">
      <c r="B1088" s="175"/>
      <c r="C1088" s="176"/>
      <c r="D1088" s="177"/>
      <c r="E1088" s="178"/>
    </row>
    <row r="1089" spans="2:5" x14ac:dyDescent="0.2">
      <c r="B1089" s="175"/>
      <c r="C1089" s="176"/>
      <c r="D1089" s="177"/>
      <c r="E1089" s="178"/>
    </row>
    <row r="1090" spans="2:5" x14ac:dyDescent="0.2">
      <c r="B1090" s="175"/>
      <c r="C1090" s="176"/>
      <c r="D1090" s="177"/>
      <c r="E1090" s="178"/>
    </row>
    <row r="1091" spans="2:5" x14ac:dyDescent="0.2">
      <c r="B1091" s="175"/>
      <c r="C1091" s="176"/>
      <c r="D1091" s="177"/>
      <c r="E1091" s="178"/>
    </row>
    <row r="1092" spans="2:5" x14ac:dyDescent="0.2">
      <c r="B1092" s="175"/>
      <c r="C1092" s="176"/>
      <c r="D1092" s="177"/>
      <c r="E1092" s="178"/>
    </row>
    <row r="1093" spans="2:5" x14ac:dyDescent="0.2">
      <c r="B1093" s="175"/>
      <c r="C1093" s="176"/>
      <c r="D1093" s="177"/>
      <c r="E1093" s="178"/>
    </row>
    <row r="1094" spans="2:5" x14ac:dyDescent="0.2">
      <c r="B1094" s="175"/>
      <c r="C1094" s="176"/>
      <c r="D1094" s="177"/>
      <c r="E1094" s="178"/>
    </row>
    <row r="1095" spans="2:5" x14ac:dyDescent="0.2">
      <c r="B1095" s="175"/>
      <c r="C1095" s="176"/>
      <c r="D1095" s="177"/>
      <c r="E1095" s="178"/>
    </row>
    <row r="1096" spans="2:5" x14ac:dyDescent="0.2">
      <c r="B1096" s="175"/>
      <c r="C1096" s="176"/>
      <c r="D1096" s="177"/>
      <c r="E1096" s="178"/>
    </row>
    <row r="1097" spans="2:5" x14ac:dyDescent="0.2">
      <c r="B1097" s="175"/>
      <c r="C1097" s="176"/>
      <c r="D1097" s="177"/>
      <c r="E1097" s="178"/>
    </row>
    <row r="1098" spans="2:5" x14ac:dyDescent="0.2">
      <c r="B1098" s="175"/>
      <c r="C1098" s="176"/>
      <c r="D1098" s="177"/>
      <c r="E1098" s="178"/>
    </row>
    <row r="1099" spans="2:5" x14ac:dyDescent="0.2">
      <c r="B1099" s="175"/>
      <c r="C1099" s="176"/>
      <c r="D1099" s="177"/>
      <c r="E1099" s="178"/>
    </row>
    <row r="1100" spans="2:5" x14ac:dyDescent="0.2">
      <c r="B1100" s="175"/>
      <c r="C1100" s="176"/>
      <c r="D1100" s="177"/>
      <c r="E1100" s="178"/>
    </row>
    <row r="1101" spans="2:5" x14ac:dyDescent="0.2">
      <c r="B1101" s="175"/>
      <c r="C1101" s="176"/>
      <c r="D1101" s="177"/>
      <c r="E1101" s="178"/>
    </row>
    <row r="1102" spans="2:5" x14ac:dyDescent="0.2">
      <c r="B1102" s="175"/>
      <c r="C1102" s="176"/>
      <c r="D1102" s="177"/>
      <c r="E1102" s="178"/>
    </row>
    <row r="1103" spans="2:5" x14ac:dyDescent="0.2">
      <c r="B1103" s="175"/>
      <c r="C1103" s="176"/>
      <c r="D1103" s="177"/>
      <c r="E1103" s="178"/>
    </row>
    <row r="1104" spans="2:5" x14ac:dyDescent="0.2">
      <c r="B1104" s="175"/>
      <c r="C1104" s="176"/>
      <c r="D1104" s="177"/>
      <c r="E1104" s="178"/>
    </row>
    <row r="1105" spans="2:5" x14ac:dyDescent="0.2">
      <c r="B1105" s="175"/>
      <c r="C1105" s="176"/>
      <c r="D1105" s="177"/>
      <c r="E1105" s="178"/>
    </row>
    <row r="1106" spans="2:5" x14ac:dyDescent="0.2">
      <c r="B1106" s="175"/>
      <c r="C1106" s="176"/>
      <c r="D1106" s="177"/>
      <c r="E1106" s="178"/>
    </row>
    <row r="1107" spans="2:5" x14ac:dyDescent="0.2">
      <c r="B1107" s="175"/>
      <c r="C1107" s="176"/>
      <c r="D1107" s="177"/>
      <c r="E1107" s="178"/>
    </row>
    <row r="1108" spans="2:5" x14ac:dyDescent="0.2">
      <c r="B1108" s="175"/>
      <c r="C1108" s="176"/>
      <c r="D1108" s="177"/>
      <c r="E1108" s="178"/>
    </row>
    <row r="1109" spans="2:5" x14ac:dyDescent="0.2">
      <c r="B1109" s="175"/>
      <c r="C1109" s="176"/>
      <c r="D1109" s="177"/>
      <c r="E1109" s="178"/>
    </row>
    <row r="1110" spans="2:5" x14ac:dyDescent="0.2">
      <c r="B1110" s="175"/>
      <c r="C1110" s="176"/>
      <c r="D1110" s="177"/>
      <c r="E1110" s="178"/>
    </row>
    <row r="1111" spans="2:5" x14ac:dyDescent="0.2">
      <c r="B1111" s="175"/>
      <c r="C1111" s="176"/>
      <c r="D1111" s="177"/>
      <c r="E1111" s="178"/>
    </row>
    <row r="1112" spans="2:5" x14ac:dyDescent="0.2">
      <c r="B1112" s="175"/>
      <c r="C1112" s="176"/>
      <c r="D1112" s="177"/>
      <c r="E1112" s="178"/>
    </row>
    <row r="1113" spans="2:5" x14ac:dyDescent="0.2">
      <c r="B1113" s="175"/>
      <c r="C1113" s="176"/>
      <c r="D1113" s="177"/>
      <c r="E1113" s="178"/>
    </row>
    <row r="1114" spans="2:5" x14ac:dyDescent="0.2">
      <c r="B1114" s="175"/>
      <c r="C1114" s="176"/>
      <c r="D1114" s="177"/>
      <c r="E1114" s="178"/>
    </row>
    <row r="1115" spans="2:5" x14ac:dyDescent="0.2">
      <c r="B1115" s="175"/>
      <c r="C1115" s="176"/>
      <c r="D1115" s="177"/>
      <c r="E1115" s="178"/>
    </row>
    <row r="1116" spans="2:5" x14ac:dyDescent="0.2">
      <c r="B1116" s="175"/>
      <c r="C1116" s="176"/>
      <c r="D1116" s="177"/>
      <c r="E1116" s="178"/>
    </row>
    <row r="1117" spans="2:5" x14ac:dyDescent="0.2">
      <c r="B1117" s="175"/>
      <c r="C1117" s="176"/>
      <c r="D1117" s="177"/>
      <c r="E1117" s="178"/>
    </row>
    <row r="1118" spans="2:5" x14ac:dyDescent="0.2">
      <c r="B1118" s="175"/>
      <c r="C1118" s="176"/>
      <c r="D1118" s="177"/>
      <c r="E1118" s="178"/>
    </row>
    <row r="1119" spans="2:5" x14ac:dyDescent="0.2">
      <c r="B1119" s="175"/>
      <c r="C1119" s="176"/>
      <c r="D1119" s="177"/>
      <c r="E1119" s="178"/>
    </row>
    <row r="1120" spans="2:5" x14ac:dyDescent="0.2">
      <c r="B1120" s="175"/>
      <c r="C1120" s="176"/>
      <c r="D1120" s="177"/>
      <c r="E1120" s="178"/>
    </row>
    <row r="1121" spans="2:5" x14ac:dyDescent="0.2">
      <c r="B1121" s="175"/>
      <c r="C1121" s="176"/>
      <c r="D1121" s="177"/>
      <c r="E1121" s="178"/>
    </row>
    <row r="1122" spans="2:5" x14ac:dyDescent="0.2">
      <c r="B1122" s="175"/>
      <c r="C1122" s="176"/>
      <c r="D1122" s="177"/>
      <c r="E1122" s="178"/>
    </row>
    <row r="1123" spans="2:5" x14ac:dyDescent="0.2">
      <c r="B1123" s="175"/>
      <c r="C1123" s="176"/>
      <c r="D1123" s="177"/>
      <c r="E1123" s="178"/>
    </row>
    <row r="1124" spans="2:5" x14ac:dyDescent="0.2">
      <c r="B1124" s="175"/>
      <c r="C1124" s="176"/>
      <c r="D1124" s="177"/>
      <c r="E1124" s="178"/>
    </row>
    <row r="1125" spans="2:5" x14ac:dyDescent="0.2">
      <c r="B1125" s="175"/>
      <c r="C1125" s="176"/>
      <c r="D1125" s="177"/>
      <c r="E1125" s="178"/>
    </row>
    <row r="1126" spans="2:5" x14ac:dyDescent="0.2">
      <c r="B1126" s="175"/>
      <c r="C1126" s="176"/>
      <c r="D1126" s="177"/>
      <c r="E1126" s="178"/>
    </row>
    <row r="1127" spans="2:5" x14ac:dyDescent="0.2">
      <c r="B1127" s="175"/>
      <c r="C1127" s="176"/>
      <c r="D1127" s="177"/>
      <c r="E1127" s="178"/>
    </row>
    <row r="1128" spans="2:5" x14ac:dyDescent="0.2">
      <c r="B1128" s="175"/>
      <c r="C1128" s="176"/>
      <c r="D1128" s="177"/>
      <c r="E1128" s="178"/>
    </row>
    <row r="1129" spans="2:5" x14ac:dyDescent="0.2">
      <c r="B1129" s="175"/>
      <c r="C1129" s="176"/>
      <c r="D1129" s="177"/>
      <c r="E1129" s="178"/>
    </row>
    <row r="1130" spans="2:5" x14ac:dyDescent="0.2">
      <c r="B1130" s="175"/>
      <c r="C1130" s="176"/>
      <c r="D1130" s="177"/>
      <c r="E1130" s="178"/>
    </row>
    <row r="1131" spans="2:5" x14ac:dyDescent="0.2">
      <c r="B1131" s="175"/>
      <c r="C1131" s="176"/>
      <c r="D1131" s="177"/>
      <c r="E1131" s="178"/>
    </row>
    <row r="1132" spans="2:5" x14ac:dyDescent="0.2">
      <c r="B1132" s="175"/>
      <c r="C1132" s="176"/>
      <c r="D1132" s="177"/>
      <c r="E1132" s="178"/>
    </row>
    <row r="1133" spans="2:5" x14ac:dyDescent="0.2">
      <c r="B1133" s="175"/>
      <c r="C1133" s="176"/>
      <c r="D1133" s="177"/>
      <c r="E1133" s="178"/>
    </row>
    <row r="1134" spans="2:5" x14ac:dyDescent="0.2">
      <c r="B1134" s="175"/>
      <c r="C1134" s="176"/>
      <c r="D1134" s="177"/>
      <c r="E1134" s="178"/>
    </row>
    <row r="1135" spans="2:5" x14ac:dyDescent="0.2">
      <c r="B1135" s="175"/>
      <c r="C1135" s="176"/>
      <c r="D1135" s="177"/>
      <c r="E1135" s="178"/>
    </row>
    <row r="1136" spans="2:5" x14ac:dyDescent="0.2">
      <c r="B1136" s="175"/>
      <c r="C1136" s="176"/>
      <c r="D1136" s="177"/>
      <c r="E1136" s="178"/>
    </row>
    <row r="1137" spans="2:5" x14ac:dyDescent="0.2">
      <c r="B1137" s="175"/>
      <c r="C1137" s="176"/>
      <c r="D1137" s="177"/>
      <c r="E1137" s="178"/>
    </row>
    <row r="1138" spans="2:5" x14ac:dyDescent="0.2">
      <c r="B1138" s="175"/>
      <c r="C1138" s="176"/>
      <c r="D1138" s="177"/>
      <c r="E1138" s="178"/>
    </row>
    <row r="1139" spans="2:5" x14ac:dyDescent="0.2">
      <c r="B1139" s="175"/>
      <c r="C1139" s="176"/>
      <c r="D1139" s="177"/>
      <c r="E1139" s="178"/>
    </row>
    <row r="1140" spans="2:5" x14ac:dyDescent="0.2">
      <c r="B1140" s="175"/>
      <c r="C1140" s="176"/>
      <c r="D1140" s="177"/>
      <c r="E1140" s="178"/>
    </row>
    <row r="1141" spans="2:5" x14ac:dyDescent="0.2">
      <c r="B1141" s="175"/>
      <c r="C1141" s="176"/>
      <c r="D1141" s="177"/>
      <c r="E1141" s="178"/>
    </row>
    <row r="1142" spans="2:5" x14ac:dyDescent="0.2">
      <c r="B1142" s="175"/>
      <c r="C1142" s="176"/>
      <c r="D1142" s="177"/>
      <c r="E1142" s="178"/>
    </row>
    <row r="1143" spans="2:5" x14ac:dyDescent="0.2">
      <c r="B1143" s="175"/>
      <c r="C1143" s="176"/>
      <c r="D1143" s="177"/>
      <c r="E1143" s="178"/>
    </row>
    <row r="1144" spans="2:5" x14ac:dyDescent="0.2">
      <c r="B1144" s="175"/>
      <c r="C1144" s="176"/>
      <c r="D1144" s="177"/>
      <c r="E1144" s="178"/>
    </row>
    <row r="1145" spans="2:5" x14ac:dyDescent="0.2">
      <c r="B1145" s="175"/>
      <c r="C1145" s="176"/>
      <c r="D1145" s="177"/>
      <c r="E1145" s="178"/>
    </row>
    <row r="1146" spans="2:5" x14ac:dyDescent="0.2">
      <c r="B1146" s="175"/>
      <c r="C1146" s="176"/>
      <c r="D1146" s="177"/>
      <c r="E1146" s="178"/>
    </row>
    <row r="1147" spans="2:5" x14ac:dyDescent="0.2">
      <c r="B1147" s="175"/>
      <c r="C1147" s="176"/>
      <c r="D1147" s="177"/>
      <c r="E1147" s="178"/>
    </row>
    <row r="1148" spans="2:5" x14ac:dyDescent="0.2">
      <c r="B1148" s="175"/>
      <c r="C1148" s="176"/>
      <c r="D1148" s="177"/>
      <c r="E1148" s="178"/>
    </row>
    <row r="1149" spans="2:5" x14ac:dyDescent="0.2">
      <c r="B1149" s="175"/>
      <c r="C1149" s="176"/>
      <c r="D1149" s="177"/>
      <c r="E1149" s="178"/>
    </row>
    <row r="1150" spans="2:5" x14ac:dyDescent="0.2">
      <c r="B1150" s="175"/>
      <c r="C1150" s="176"/>
      <c r="D1150" s="177"/>
      <c r="E1150" s="178"/>
    </row>
    <row r="1151" spans="2:5" x14ac:dyDescent="0.2">
      <c r="B1151" s="175"/>
      <c r="C1151" s="176"/>
      <c r="D1151" s="177"/>
      <c r="E1151" s="178"/>
    </row>
    <row r="1152" spans="2:5" x14ac:dyDescent="0.2">
      <c r="B1152" s="175"/>
      <c r="C1152" s="176"/>
      <c r="D1152" s="177"/>
      <c r="E1152" s="178"/>
    </row>
    <row r="1153" spans="2:5" x14ac:dyDescent="0.2">
      <c r="B1153" s="175"/>
      <c r="C1153" s="176"/>
      <c r="D1153" s="177"/>
      <c r="E1153" s="178"/>
    </row>
    <row r="1154" spans="2:5" x14ac:dyDescent="0.2">
      <c r="B1154" s="175"/>
      <c r="C1154" s="176"/>
      <c r="D1154" s="177"/>
      <c r="E1154" s="178"/>
    </row>
    <row r="1155" spans="2:5" x14ac:dyDescent="0.2">
      <c r="B1155" s="175"/>
      <c r="C1155" s="176"/>
      <c r="D1155" s="177"/>
      <c r="E1155" s="178"/>
    </row>
    <row r="1156" spans="2:5" x14ac:dyDescent="0.2">
      <c r="B1156" s="175"/>
      <c r="C1156" s="176"/>
      <c r="D1156" s="177"/>
      <c r="E1156" s="178"/>
    </row>
    <row r="1157" spans="2:5" x14ac:dyDescent="0.2">
      <c r="B1157" s="175"/>
      <c r="C1157" s="176"/>
      <c r="D1157" s="177"/>
      <c r="E1157" s="178"/>
    </row>
    <row r="1158" spans="2:5" x14ac:dyDescent="0.2">
      <c r="B1158" s="175"/>
      <c r="C1158" s="176"/>
      <c r="D1158" s="177"/>
      <c r="E1158" s="178"/>
    </row>
    <row r="1159" spans="2:5" x14ac:dyDescent="0.2">
      <c r="B1159" s="175"/>
      <c r="C1159" s="176"/>
      <c r="D1159" s="177"/>
      <c r="E1159" s="178"/>
    </row>
    <row r="1160" spans="2:5" x14ac:dyDescent="0.2">
      <c r="B1160" s="175"/>
      <c r="C1160" s="176"/>
      <c r="D1160" s="177"/>
      <c r="E1160" s="178"/>
    </row>
    <row r="1161" spans="2:5" x14ac:dyDescent="0.2">
      <c r="B1161" s="175"/>
      <c r="C1161" s="176"/>
      <c r="D1161" s="177"/>
      <c r="E1161" s="178"/>
    </row>
    <row r="1162" spans="2:5" x14ac:dyDescent="0.2">
      <c r="B1162" s="175"/>
      <c r="C1162" s="176"/>
      <c r="D1162" s="177"/>
      <c r="E1162" s="178"/>
    </row>
    <row r="1163" spans="2:5" x14ac:dyDescent="0.2">
      <c r="B1163" s="175"/>
      <c r="C1163" s="176"/>
      <c r="D1163" s="177"/>
      <c r="E1163" s="178"/>
    </row>
    <row r="1164" spans="2:5" x14ac:dyDescent="0.2">
      <c r="B1164" s="175"/>
      <c r="C1164" s="176"/>
      <c r="D1164" s="177"/>
      <c r="E1164" s="178"/>
    </row>
    <row r="1165" spans="2:5" x14ac:dyDescent="0.2">
      <c r="B1165" s="175"/>
      <c r="C1165" s="176"/>
      <c r="D1165" s="177"/>
      <c r="E1165" s="178"/>
    </row>
    <row r="1166" spans="2:5" x14ac:dyDescent="0.2">
      <c r="B1166" s="175"/>
      <c r="C1166" s="176"/>
      <c r="D1166" s="177"/>
      <c r="E1166" s="178"/>
    </row>
    <row r="1167" spans="2:5" x14ac:dyDescent="0.2">
      <c r="B1167" s="175"/>
      <c r="C1167" s="176"/>
      <c r="D1167" s="177"/>
      <c r="E1167" s="178"/>
    </row>
    <row r="1168" spans="2:5" x14ac:dyDescent="0.2">
      <c r="B1168" s="175"/>
      <c r="C1168" s="176"/>
      <c r="D1168" s="177"/>
      <c r="E1168" s="178"/>
    </row>
    <row r="1169" spans="2:5" x14ac:dyDescent="0.2">
      <c r="B1169" s="175"/>
      <c r="C1169" s="176"/>
      <c r="D1169" s="177"/>
      <c r="E1169" s="178"/>
    </row>
    <row r="1170" spans="2:5" x14ac:dyDescent="0.2">
      <c r="B1170" s="175"/>
      <c r="C1170" s="176"/>
      <c r="D1170" s="177"/>
      <c r="E1170" s="178"/>
    </row>
    <row r="1171" spans="2:5" x14ac:dyDescent="0.2">
      <c r="B1171" s="175"/>
      <c r="C1171" s="176"/>
      <c r="D1171" s="177"/>
      <c r="E1171" s="178"/>
    </row>
    <row r="1172" spans="2:5" x14ac:dyDescent="0.2">
      <c r="B1172" s="175"/>
      <c r="C1172" s="176"/>
      <c r="D1172" s="177"/>
      <c r="E1172" s="178"/>
    </row>
    <row r="1173" spans="2:5" x14ac:dyDescent="0.2">
      <c r="B1173" s="175"/>
      <c r="C1173" s="176"/>
      <c r="D1173" s="177"/>
      <c r="E1173" s="178"/>
    </row>
    <row r="1174" spans="2:5" x14ac:dyDescent="0.2">
      <c r="B1174" s="175"/>
      <c r="C1174" s="176"/>
      <c r="D1174" s="177"/>
      <c r="E1174" s="178"/>
    </row>
    <row r="1175" spans="2:5" x14ac:dyDescent="0.2">
      <c r="B1175" s="175"/>
      <c r="C1175" s="176"/>
      <c r="D1175" s="177"/>
      <c r="E1175" s="178"/>
    </row>
    <row r="1176" spans="2:5" x14ac:dyDescent="0.2">
      <c r="B1176" s="175"/>
      <c r="C1176" s="176"/>
      <c r="D1176" s="177"/>
      <c r="E1176" s="178"/>
    </row>
    <row r="1177" spans="2:5" x14ac:dyDescent="0.2">
      <c r="B1177" s="175"/>
      <c r="C1177" s="176"/>
      <c r="D1177" s="177"/>
      <c r="E1177" s="178"/>
    </row>
    <row r="1178" spans="2:5" x14ac:dyDescent="0.2">
      <c r="B1178" s="175"/>
      <c r="C1178" s="176"/>
      <c r="D1178" s="177"/>
      <c r="E1178" s="178"/>
    </row>
    <row r="1179" spans="2:5" x14ac:dyDescent="0.2">
      <c r="B1179" s="175"/>
      <c r="C1179" s="176"/>
      <c r="D1179" s="177"/>
      <c r="E1179" s="178"/>
    </row>
    <row r="1180" spans="2:5" x14ac:dyDescent="0.2">
      <c r="B1180" s="175"/>
      <c r="C1180" s="176"/>
      <c r="D1180" s="177"/>
      <c r="E1180" s="178"/>
    </row>
    <row r="1181" spans="2:5" x14ac:dyDescent="0.2">
      <c r="B1181" s="175"/>
      <c r="C1181" s="176"/>
      <c r="D1181" s="177"/>
      <c r="E1181" s="178"/>
    </row>
    <row r="1182" spans="2:5" x14ac:dyDescent="0.2">
      <c r="B1182" s="175"/>
      <c r="C1182" s="176"/>
      <c r="D1182" s="177"/>
      <c r="E1182" s="178"/>
    </row>
    <row r="1183" spans="2:5" x14ac:dyDescent="0.2">
      <c r="B1183" s="175"/>
      <c r="C1183" s="176"/>
      <c r="D1183" s="177"/>
      <c r="E1183" s="178"/>
    </row>
    <row r="1184" spans="2:5" x14ac:dyDescent="0.2">
      <c r="B1184" s="175"/>
      <c r="C1184" s="176"/>
      <c r="D1184" s="177"/>
      <c r="E1184" s="178"/>
    </row>
    <row r="1185" spans="2:5" x14ac:dyDescent="0.2">
      <c r="B1185" s="175"/>
      <c r="C1185" s="176"/>
      <c r="D1185" s="177"/>
      <c r="E1185" s="178"/>
    </row>
    <row r="1186" spans="2:5" x14ac:dyDescent="0.2">
      <c r="B1186" s="175"/>
      <c r="C1186" s="176"/>
      <c r="D1186" s="177"/>
      <c r="E1186" s="178"/>
    </row>
    <row r="1187" spans="2:5" x14ac:dyDescent="0.2">
      <c r="B1187" s="175"/>
      <c r="C1187" s="176"/>
      <c r="D1187" s="177"/>
      <c r="E1187" s="178"/>
    </row>
    <row r="1188" spans="2:5" x14ac:dyDescent="0.2">
      <c r="B1188" s="175"/>
      <c r="C1188" s="176"/>
      <c r="D1188" s="177"/>
      <c r="E1188" s="178"/>
    </row>
    <row r="1189" spans="2:5" x14ac:dyDescent="0.2">
      <c r="B1189" s="175"/>
      <c r="C1189" s="176"/>
      <c r="D1189" s="177"/>
      <c r="E1189" s="178"/>
    </row>
    <row r="1190" spans="2:5" x14ac:dyDescent="0.2">
      <c r="B1190" s="175"/>
      <c r="C1190" s="176"/>
      <c r="D1190" s="177"/>
      <c r="E1190" s="178"/>
    </row>
    <row r="1191" spans="2:5" x14ac:dyDescent="0.2">
      <c r="B1191" s="175"/>
      <c r="C1191" s="176"/>
      <c r="D1191" s="177"/>
      <c r="E1191" s="178"/>
    </row>
    <row r="1192" spans="2:5" x14ac:dyDescent="0.2">
      <c r="B1192" s="175"/>
      <c r="C1192" s="176"/>
      <c r="D1192" s="177"/>
      <c r="E1192" s="178"/>
    </row>
    <row r="1193" spans="2:5" x14ac:dyDescent="0.2">
      <c r="B1193" s="175"/>
      <c r="C1193" s="176"/>
      <c r="D1193" s="177"/>
      <c r="E1193" s="178"/>
    </row>
    <row r="1194" spans="2:5" x14ac:dyDescent="0.2">
      <c r="B1194" s="175"/>
      <c r="C1194" s="176"/>
      <c r="D1194" s="177"/>
      <c r="E1194" s="178"/>
    </row>
    <row r="1195" spans="2:5" x14ac:dyDescent="0.2">
      <c r="B1195" s="175"/>
      <c r="C1195" s="176"/>
      <c r="D1195" s="177"/>
      <c r="E1195" s="178"/>
    </row>
    <row r="1196" spans="2:5" x14ac:dyDescent="0.2">
      <c r="B1196" s="175"/>
      <c r="C1196" s="176"/>
      <c r="D1196" s="177"/>
      <c r="E1196" s="178"/>
    </row>
    <row r="1197" spans="2:5" x14ac:dyDescent="0.2">
      <c r="B1197" s="175"/>
      <c r="C1197" s="176"/>
      <c r="D1197" s="177"/>
      <c r="E1197" s="178"/>
    </row>
    <row r="1198" spans="2:5" x14ac:dyDescent="0.2">
      <c r="B1198" s="175"/>
      <c r="C1198" s="176"/>
      <c r="D1198" s="177"/>
      <c r="E1198" s="178"/>
    </row>
    <row r="1199" spans="2:5" x14ac:dyDescent="0.2">
      <c r="B1199" s="175"/>
      <c r="C1199" s="176"/>
      <c r="D1199" s="177"/>
      <c r="E1199" s="178"/>
    </row>
    <row r="1200" spans="2:5" x14ac:dyDescent="0.2">
      <c r="B1200" s="175"/>
      <c r="C1200" s="176"/>
      <c r="D1200" s="177"/>
      <c r="E1200" s="178"/>
    </row>
    <row r="1201" spans="2:5" x14ac:dyDescent="0.2">
      <c r="B1201" s="175"/>
      <c r="C1201" s="176"/>
      <c r="D1201" s="177"/>
      <c r="E1201" s="178"/>
    </row>
    <row r="1202" spans="2:5" x14ac:dyDescent="0.2">
      <c r="B1202" s="175"/>
      <c r="C1202" s="176"/>
      <c r="D1202" s="177"/>
      <c r="E1202" s="178"/>
    </row>
    <row r="1203" spans="2:5" x14ac:dyDescent="0.2">
      <c r="B1203" s="175"/>
      <c r="C1203" s="176"/>
      <c r="D1203" s="177"/>
      <c r="E1203" s="178"/>
    </row>
    <row r="1204" spans="2:5" x14ac:dyDescent="0.2">
      <c r="B1204" s="175"/>
      <c r="C1204" s="176"/>
      <c r="D1204" s="177"/>
      <c r="E1204" s="178"/>
    </row>
    <row r="1205" spans="2:5" x14ac:dyDescent="0.2">
      <c r="B1205" s="175"/>
      <c r="C1205" s="176"/>
      <c r="D1205" s="177"/>
      <c r="E1205" s="178"/>
    </row>
    <row r="1206" spans="2:5" x14ac:dyDescent="0.2">
      <c r="B1206" s="175"/>
      <c r="C1206" s="176"/>
      <c r="D1206" s="177"/>
      <c r="E1206" s="178"/>
    </row>
    <row r="1207" spans="2:5" x14ac:dyDescent="0.2">
      <c r="B1207" s="175"/>
      <c r="C1207" s="176"/>
      <c r="D1207" s="177"/>
      <c r="E1207" s="178"/>
    </row>
    <row r="1208" spans="2:5" x14ac:dyDescent="0.2">
      <c r="B1208" s="175"/>
      <c r="C1208" s="176"/>
      <c r="D1208" s="177"/>
      <c r="E1208" s="178"/>
    </row>
    <row r="1209" spans="2:5" x14ac:dyDescent="0.2">
      <c r="B1209" s="175"/>
      <c r="C1209" s="176"/>
      <c r="D1209" s="177"/>
      <c r="E1209" s="178"/>
    </row>
    <row r="1210" spans="2:5" x14ac:dyDescent="0.2">
      <c r="B1210" s="175"/>
      <c r="C1210" s="176"/>
      <c r="D1210" s="177"/>
      <c r="E1210" s="178"/>
    </row>
    <row r="1211" spans="2:5" x14ac:dyDescent="0.2">
      <c r="B1211" s="175"/>
      <c r="C1211" s="176"/>
      <c r="D1211" s="177"/>
      <c r="E1211" s="178"/>
    </row>
    <row r="1212" spans="2:5" x14ac:dyDescent="0.2">
      <c r="B1212" s="175"/>
      <c r="C1212" s="176"/>
      <c r="D1212" s="177"/>
      <c r="E1212" s="178"/>
    </row>
    <row r="1213" spans="2:5" x14ac:dyDescent="0.2">
      <c r="B1213" s="175"/>
      <c r="C1213" s="176"/>
      <c r="D1213" s="177"/>
      <c r="E1213" s="178"/>
    </row>
    <row r="1214" spans="2:5" x14ac:dyDescent="0.2">
      <c r="B1214" s="175"/>
      <c r="C1214" s="176"/>
      <c r="D1214" s="177"/>
      <c r="E1214" s="178"/>
    </row>
    <row r="1215" spans="2:5" x14ac:dyDescent="0.2">
      <c r="B1215" s="175"/>
      <c r="C1215" s="176"/>
      <c r="D1215" s="177"/>
      <c r="E1215" s="178"/>
    </row>
    <row r="1216" spans="2:5" x14ac:dyDescent="0.2">
      <c r="B1216" s="175"/>
      <c r="C1216" s="176"/>
      <c r="D1216" s="177"/>
      <c r="E1216" s="178"/>
    </row>
    <row r="1217" spans="2:5" x14ac:dyDescent="0.2">
      <c r="B1217" s="175"/>
      <c r="C1217" s="176"/>
      <c r="D1217" s="177"/>
      <c r="E1217" s="178"/>
    </row>
    <row r="1218" spans="2:5" x14ac:dyDescent="0.2">
      <c r="B1218" s="175"/>
      <c r="C1218" s="176"/>
      <c r="D1218" s="177"/>
      <c r="E1218" s="178"/>
    </row>
    <row r="1219" spans="2:5" x14ac:dyDescent="0.2">
      <c r="B1219" s="175"/>
      <c r="C1219" s="176"/>
      <c r="D1219" s="177"/>
      <c r="E1219" s="178"/>
    </row>
    <row r="1220" spans="2:5" x14ac:dyDescent="0.2">
      <c r="B1220" s="175"/>
      <c r="C1220" s="176"/>
      <c r="D1220" s="177"/>
      <c r="E1220" s="178"/>
    </row>
    <row r="1221" spans="2:5" x14ac:dyDescent="0.2">
      <c r="B1221" s="175"/>
      <c r="C1221" s="176"/>
      <c r="D1221" s="177"/>
      <c r="E1221" s="178"/>
    </row>
    <row r="1222" spans="2:5" x14ac:dyDescent="0.2">
      <c r="B1222" s="175"/>
      <c r="C1222" s="176"/>
      <c r="D1222" s="177"/>
      <c r="E1222" s="178"/>
    </row>
    <row r="1223" spans="2:5" x14ac:dyDescent="0.2">
      <c r="B1223" s="175"/>
      <c r="C1223" s="176"/>
      <c r="D1223" s="177"/>
      <c r="E1223" s="178"/>
    </row>
    <row r="1224" spans="2:5" x14ac:dyDescent="0.2">
      <c r="B1224" s="175"/>
      <c r="C1224" s="176"/>
      <c r="D1224" s="177"/>
      <c r="E1224" s="178"/>
    </row>
    <row r="1225" spans="2:5" x14ac:dyDescent="0.2">
      <c r="B1225" s="175"/>
      <c r="C1225" s="176"/>
      <c r="D1225" s="177"/>
      <c r="E1225" s="178"/>
    </row>
    <row r="1226" spans="2:5" x14ac:dyDescent="0.2">
      <c r="B1226" s="175"/>
      <c r="C1226" s="176"/>
      <c r="D1226" s="177"/>
      <c r="E1226" s="178"/>
    </row>
    <row r="1227" spans="2:5" x14ac:dyDescent="0.2">
      <c r="B1227" s="175"/>
      <c r="C1227" s="176"/>
      <c r="D1227" s="177"/>
      <c r="E1227" s="178"/>
    </row>
    <row r="1228" spans="2:5" x14ac:dyDescent="0.2">
      <c r="B1228" s="175"/>
      <c r="C1228" s="176"/>
      <c r="D1228" s="177"/>
      <c r="E1228" s="178"/>
    </row>
    <row r="1229" spans="2:5" x14ac:dyDescent="0.2">
      <c r="B1229" s="175"/>
      <c r="C1229" s="176"/>
      <c r="D1229" s="177"/>
      <c r="E1229" s="178"/>
    </row>
    <row r="1230" spans="2:5" x14ac:dyDescent="0.2">
      <c r="B1230" s="175"/>
      <c r="C1230" s="176"/>
      <c r="D1230" s="177"/>
      <c r="E1230" s="178"/>
    </row>
    <row r="1231" spans="2:5" x14ac:dyDescent="0.2">
      <c r="B1231" s="175"/>
      <c r="C1231" s="176"/>
      <c r="D1231" s="177"/>
      <c r="E1231" s="178"/>
    </row>
    <row r="1232" spans="2:5" x14ac:dyDescent="0.2">
      <c r="B1232" s="175"/>
      <c r="C1232" s="176"/>
      <c r="D1232" s="177"/>
      <c r="E1232" s="178"/>
    </row>
    <row r="1233" spans="2:5" x14ac:dyDescent="0.2">
      <c r="B1233" s="175"/>
      <c r="C1233" s="176"/>
      <c r="D1233" s="177"/>
      <c r="E1233" s="178"/>
    </row>
    <row r="1234" spans="2:5" x14ac:dyDescent="0.2">
      <c r="B1234" s="175"/>
      <c r="C1234" s="176"/>
      <c r="D1234" s="177"/>
      <c r="E1234" s="178"/>
    </row>
    <row r="1235" spans="2:5" x14ac:dyDescent="0.2">
      <c r="B1235" s="175"/>
      <c r="C1235" s="176"/>
      <c r="D1235" s="177"/>
      <c r="E1235" s="178"/>
    </row>
    <row r="1236" spans="2:5" x14ac:dyDescent="0.2">
      <c r="B1236" s="175"/>
      <c r="C1236" s="176"/>
      <c r="D1236" s="177"/>
      <c r="E1236" s="178"/>
    </row>
    <row r="1237" spans="2:5" x14ac:dyDescent="0.2">
      <c r="B1237" s="175"/>
      <c r="C1237" s="176"/>
      <c r="D1237" s="177"/>
      <c r="E1237" s="178"/>
    </row>
    <row r="1238" spans="2:5" x14ac:dyDescent="0.2">
      <c r="B1238" s="175"/>
      <c r="C1238" s="176"/>
      <c r="D1238" s="177"/>
      <c r="E1238" s="178"/>
    </row>
    <row r="1239" spans="2:5" x14ac:dyDescent="0.2">
      <c r="B1239" s="175"/>
      <c r="C1239" s="176"/>
      <c r="D1239" s="177"/>
      <c r="E1239" s="178"/>
    </row>
    <row r="1240" spans="2:5" x14ac:dyDescent="0.2">
      <c r="B1240" s="175"/>
      <c r="C1240" s="176"/>
      <c r="D1240" s="177"/>
      <c r="E1240" s="178"/>
    </row>
    <row r="1241" spans="2:5" x14ac:dyDescent="0.2">
      <c r="B1241" s="175"/>
      <c r="C1241" s="176"/>
      <c r="D1241" s="177"/>
      <c r="E1241" s="178"/>
    </row>
    <row r="1242" spans="2:5" x14ac:dyDescent="0.2">
      <c r="B1242" s="175"/>
      <c r="C1242" s="176"/>
      <c r="D1242" s="177"/>
      <c r="E1242" s="178"/>
    </row>
    <row r="1243" spans="2:5" x14ac:dyDescent="0.2">
      <c r="B1243" s="175"/>
      <c r="C1243" s="176"/>
      <c r="D1243" s="177"/>
      <c r="E1243" s="178"/>
    </row>
    <row r="1244" spans="2:5" x14ac:dyDescent="0.2">
      <c r="B1244" s="175"/>
      <c r="C1244" s="176"/>
      <c r="D1244" s="177"/>
      <c r="E1244" s="178"/>
    </row>
    <row r="1245" spans="2:5" x14ac:dyDescent="0.2">
      <c r="B1245" s="175"/>
      <c r="C1245" s="176"/>
      <c r="D1245" s="177"/>
      <c r="E1245" s="178"/>
    </row>
    <row r="1246" spans="2:5" x14ac:dyDescent="0.2">
      <c r="B1246" s="175"/>
      <c r="C1246" s="176"/>
      <c r="D1246" s="177"/>
      <c r="E1246" s="178"/>
    </row>
    <row r="1247" spans="2:5" x14ac:dyDescent="0.2">
      <c r="B1247" s="175"/>
      <c r="C1247" s="176"/>
      <c r="D1247" s="177"/>
      <c r="E1247" s="178"/>
    </row>
    <row r="1248" spans="2:5" x14ac:dyDescent="0.2">
      <c r="B1248" s="175"/>
      <c r="C1248" s="176"/>
      <c r="D1248" s="177"/>
      <c r="E1248" s="178"/>
    </row>
    <row r="1249" spans="2:5" x14ac:dyDescent="0.2">
      <c r="B1249" s="175"/>
      <c r="C1249" s="176"/>
      <c r="D1249" s="177"/>
      <c r="E1249" s="178"/>
    </row>
    <row r="1250" spans="2:5" x14ac:dyDescent="0.2">
      <c r="B1250" s="175"/>
      <c r="C1250" s="176"/>
      <c r="D1250" s="177"/>
      <c r="E1250" s="178"/>
    </row>
    <row r="1251" spans="2:5" x14ac:dyDescent="0.2">
      <c r="B1251" s="175"/>
      <c r="C1251" s="176"/>
      <c r="D1251" s="177"/>
      <c r="E1251" s="178"/>
    </row>
    <row r="1252" spans="2:5" x14ac:dyDescent="0.2">
      <c r="B1252" s="175"/>
      <c r="C1252" s="176"/>
      <c r="D1252" s="177"/>
      <c r="E1252" s="178"/>
    </row>
    <row r="1253" spans="2:5" x14ac:dyDescent="0.2">
      <c r="B1253" s="175"/>
      <c r="C1253" s="176"/>
      <c r="D1253" s="177"/>
      <c r="E1253" s="178"/>
    </row>
    <row r="1254" spans="2:5" x14ac:dyDescent="0.2">
      <c r="B1254" s="175"/>
      <c r="C1254" s="176"/>
      <c r="D1254" s="177"/>
      <c r="E1254" s="178"/>
    </row>
    <row r="1255" spans="2:5" x14ac:dyDescent="0.2">
      <c r="B1255" s="175"/>
      <c r="C1255" s="176"/>
      <c r="D1255" s="177"/>
      <c r="E1255" s="178"/>
    </row>
    <row r="1256" spans="2:5" x14ac:dyDescent="0.2">
      <c r="B1256" s="175"/>
      <c r="C1256" s="176"/>
      <c r="D1256" s="177"/>
      <c r="E1256" s="178"/>
    </row>
    <row r="1257" spans="2:5" x14ac:dyDescent="0.2">
      <c r="B1257" s="175"/>
      <c r="C1257" s="176"/>
      <c r="D1257" s="177"/>
      <c r="E1257" s="178"/>
    </row>
    <row r="1258" spans="2:5" x14ac:dyDescent="0.2">
      <c r="B1258" s="175"/>
      <c r="C1258" s="176"/>
      <c r="D1258" s="177"/>
      <c r="E1258" s="178"/>
    </row>
    <row r="1259" spans="2:5" x14ac:dyDescent="0.2">
      <c r="B1259" s="175"/>
      <c r="C1259" s="176"/>
      <c r="D1259" s="177"/>
      <c r="E1259" s="178"/>
    </row>
    <row r="1260" spans="2:5" x14ac:dyDescent="0.2">
      <c r="B1260" s="175"/>
      <c r="C1260" s="176"/>
      <c r="D1260" s="177"/>
      <c r="E1260" s="178"/>
    </row>
    <row r="1261" spans="2:5" x14ac:dyDescent="0.2">
      <c r="B1261" s="175"/>
      <c r="C1261" s="176"/>
      <c r="D1261" s="177"/>
      <c r="E1261" s="178"/>
    </row>
    <row r="1262" spans="2:5" x14ac:dyDescent="0.2">
      <c r="B1262" s="175"/>
      <c r="C1262" s="176"/>
      <c r="D1262" s="177"/>
      <c r="E1262" s="178"/>
    </row>
    <row r="1263" spans="2:5" x14ac:dyDescent="0.2">
      <c r="B1263" s="175"/>
      <c r="C1263" s="176"/>
      <c r="D1263" s="177"/>
      <c r="E1263" s="178"/>
    </row>
    <row r="1264" spans="2:5" x14ac:dyDescent="0.2">
      <c r="B1264" s="175"/>
      <c r="C1264" s="176"/>
      <c r="D1264" s="177"/>
      <c r="E1264" s="178"/>
    </row>
    <row r="1265" spans="2:5" x14ac:dyDescent="0.2">
      <c r="B1265" s="175"/>
      <c r="C1265" s="176"/>
      <c r="D1265" s="177"/>
      <c r="E1265" s="178"/>
    </row>
    <row r="1266" spans="2:5" x14ac:dyDescent="0.2">
      <c r="B1266" s="175"/>
      <c r="C1266" s="176"/>
      <c r="D1266" s="177"/>
      <c r="E1266" s="178"/>
    </row>
    <row r="1267" spans="2:5" x14ac:dyDescent="0.2">
      <c r="B1267" s="175"/>
      <c r="C1267" s="176"/>
      <c r="D1267" s="177"/>
      <c r="E1267" s="178"/>
    </row>
    <row r="1268" spans="2:5" x14ac:dyDescent="0.2">
      <c r="B1268" s="175"/>
      <c r="C1268" s="176"/>
      <c r="D1268" s="177"/>
      <c r="E1268" s="178"/>
    </row>
    <row r="1269" spans="2:5" x14ac:dyDescent="0.2">
      <c r="B1269" s="175"/>
      <c r="C1269" s="176"/>
      <c r="D1269" s="177"/>
      <c r="E1269" s="178"/>
    </row>
    <row r="1270" spans="2:5" x14ac:dyDescent="0.2">
      <c r="B1270" s="175"/>
      <c r="C1270" s="176"/>
      <c r="D1270" s="177"/>
      <c r="E1270" s="178"/>
    </row>
    <row r="1271" spans="2:5" x14ac:dyDescent="0.2">
      <c r="B1271" s="175"/>
      <c r="C1271" s="176"/>
      <c r="D1271" s="177"/>
      <c r="E1271" s="178"/>
    </row>
    <row r="1272" spans="2:5" x14ac:dyDescent="0.2">
      <c r="B1272" s="175"/>
      <c r="C1272" s="176"/>
      <c r="D1272" s="177"/>
      <c r="E1272" s="178"/>
    </row>
    <row r="1273" spans="2:5" x14ac:dyDescent="0.2">
      <c r="B1273" s="175"/>
      <c r="C1273" s="176"/>
      <c r="D1273" s="177"/>
      <c r="E1273" s="178"/>
    </row>
    <row r="1274" spans="2:5" x14ac:dyDescent="0.2">
      <c r="B1274" s="175"/>
      <c r="C1274" s="176"/>
      <c r="D1274" s="177"/>
      <c r="E1274" s="178"/>
    </row>
    <row r="1275" spans="2:5" x14ac:dyDescent="0.2">
      <c r="B1275" s="175"/>
      <c r="C1275" s="176"/>
      <c r="D1275" s="177"/>
      <c r="E1275" s="178"/>
    </row>
    <row r="1276" spans="2:5" x14ac:dyDescent="0.2">
      <c r="B1276" s="175"/>
      <c r="C1276" s="176"/>
      <c r="D1276" s="177"/>
      <c r="E1276" s="178"/>
    </row>
    <row r="1277" spans="2:5" x14ac:dyDescent="0.2">
      <c r="B1277" s="175"/>
      <c r="C1277" s="176"/>
      <c r="D1277" s="177"/>
      <c r="E1277" s="178"/>
    </row>
    <row r="1278" spans="2:5" x14ac:dyDescent="0.2">
      <c r="B1278" s="175"/>
      <c r="C1278" s="176"/>
      <c r="D1278" s="177"/>
      <c r="E1278" s="178"/>
    </row>
    <row r="1279" spans="2:5" x14ac:dyDescent="0.2">
      <c r="B1279" s="175"/>
      <c r="C1279" s="176"/>
      <c r="D1279" s="177"/>
      <c r="E1279" s="178"/>
    </row>
    <row r="1280" spans="2:5" x14ac:dyDescent="0.2">
      <c r="B1280" s="175"/>
      <c r="C1280" s="176"/>
      <c r="D1280" s="177"/>
      <c r="E1280" s="178"/>
    </row>
    <row r="1281" spans="2:5" x14ac:dyDescent="0.2">
      <c r="B1281" s="175"/>
      <c r="C1281" s="176"/>
      <c r="D1281" s="177"/>
      <c r="E1281" s="178"/>
    </row>
    <row r="1282" spans="2:5" x14ac:dyDescent="0.2">
      <c r="B1282" s="175"/>
      <c r="C1282" s="176"/>
      <c r="D1282" s="177"/>
      <c r="E1282" s="178"/>
    </row>
    <row r="1283" spans="2:5" x14ac:dyDescent="0.2">
      <c r="B1283" s="175"/>
      <c r="C1283" s="176"/>
      <c r="D1283" s="177"/>
      <c r="E1283" s="178"/>
    </row>
    <row r="1284" spans="2:5" x14ac:dyDescent="0.2">
      <c r="B1284" s="175"/>
      <c r="C1284" s="176"/>
      <c r="D1284" s="177"/>
      <c r="E1284" s="178"/>
    </row>
    <row r="1285" spans="2:5" x14ac:dyDescent="0.2">
      <c r="B1285" s="175"/>
      <c r="C1285" s="176"/>
      <c r="D1285" s="177"/>
      <c r="E1285" s="178"/>
    </row>
    <row r="1286" spans="2:5" x14ac:dyDescent="0.2">
      <c r="B1286" s="175"/>
      <c r="C1286" s="176"/>
      <c r="D1286" s="177"/>
      <c r="E1286" s="178"/>
    </row>
    <row r="1287" spans="2:5" x14ac:dyDescent="0.2">
      <c r="B1287" s="175"/>
      <c r="C1287" s="176"/>
      <c r="D1287" s="177"/>
      <c r="E1287" s="178"/>
    </row>
    <row r="1288" spans="2:5" x14ac:dyDescent="0.2">
      <c r="B1288" s="175"/>
      <c r="C1288" s="176"/>
      <c r="D1288" s="177"/>
      <c r="E1288" s="178"/>
    </row>
    <row r="1289" spans="2:5" x14ac:dyDescent="0.2">
      <c r="B1289" s="175"/>
      <c r="C1289" s="176"/>
      <c r="D1289" s="177"/>
      <c r="E1289" s="178"/>
    </row>
    <row r="1290" spans="2:5" x14ac:dyDescent="0.2">
      <c r="B1290" s="175"/>
      <c r="C1290" s="176"/>
      <c r="D1290" s="177"/>
      <c r="E1290" s="178"/>
    </row>
    <row r="1291" spans="2:5" x14ac:dyDescent="0.2">
      <c r="B1291" s="175"/>
      <c r="C1291" s="176"/>
      <c r="D1291" s="177"/>
      <c r="E1291" s="178"/>
    </row>
    <row r="1292" spans="2:5" x14ac:dyDescent="0.2">
      <c r="B1292" s="175"/>
      <c r="C1292" s="176"/>
      <c r="D1292" s="177"/>
      <c r="E1292" s="178"/>
    </row>
    <row r="1293" spans="2:5" x14ac:dyDescent="0.2">
      <c r="B1293" s="175"/>
      <c r="C1293" s="176"/>
      <c r="D1293" s="177"/>
      <c r="E1293" s="178"/>
    </row>
    <row r="1294" spans="2:5" x14ac:dyDescent="0.2">
      <c r="B1294" s="175"/>
      <c r="C1294" s="176"/>
      <c r="D1294" s="177"/>
      <c r="E1294" s="178"/>
    </row>
    <row r="1295" spans="2:5" x14ac:dyDescent="0.2">
      <c r="B1295" s="175"/>
      <c r="C1295" s="176"/>
      <c r="D1295" s="177"/>
      <c r="E1295" s="178"/>
    </row>
    <row r="1296" spans="2:5" x14ac:dyDescent="0.2">
      <c r="B1296" s="175"/>
      <c r="C1296" s="176"/>
      <c r="D1296" s="177"/>
      <c r="E1296" s="178"/>
    </row>
    <row r="1297" spans="2:5" x14ac:dyDescent="0.2">
      <c r="B1297" s="175"/>
      <c r="C1297" s="176"/>
      <c r="D1297" s="177"/>
      <c r="E1297" s="178"/>
    </row>
    <row r="1298" spans="2:5" x14ac:dyDescent="0.2">
      <c r="B1298" s="175"/>
      <c r="C1298" s="176"/>
      <c r="D1298" s="177"/>
      <c r="E1298" s="178"/>
    </row>
    <row r="1299" spans="2:5" x14ac:dyDescent="0.2">
      <c r="B1299" s="175"/>
      <c r="C1299" s="176"/>
      <c r="D1299" s="177"/>
      <c r="E1299" s="178"/>
    </row>
    <row r="1300" spans="2:5" x14ac:dyDescent="0.2">
      <c r="B1300" s="175"/>
      <c r="C1300" s="176"/>
      <c r="D1300" s="177"/>
      <c r="E1300" s="178"/>
    </row>
    <row r="1301" spans="2:5" x14ac:dyDescent="0.2">
      <c r="B1301" s="175"/>
      <c r="C1301" s="176"/>
      <c r="D1301" s="177"/>
      <c r="E1301" s="178"/>
    </row>
    <row r="1302" spans="2:5" x14ac:dyDescent="0.2">
      <c r="B1302" s="175"/>
      <c r="C1302" s="176"/>
      <c r="D1302" s="177"/>
      <c r="E1302" s="178"/>
    </row>
    <row r="1303" spans="2:5" x14ac:dyDescent="0.2">
      <c r="B1303" s="175"/>
      <c r="C1303" s="176"/>
      <c r="D1303" s="177"/>
      <c r="E1303" s="178"/>
    </row>
    <row r="1304" spans="2:5" x14ac:dyDescent="0.2">
      <c r="B1304" s="175"/>
      <c r="C1304" s="176"/>
      <c r="D1304" s="177"/>
      <c r="E1304" s="178"/>
    </row>
    <row r="1305" spans="2:5" x14ac:dyDescent="0.2">
      <c r="B1305" s="175"/>
      <c r="C1305" s="176"/>
      <c r="D1305" s="177"/>
      <c r="E1305" s="178"/>
    </row>
    <row r="1306" spans="2:5" x14ac:dyDescent="0.2">
      <c r="B1306" s="175"/>
      <c r="C1306" s="176"/>
      <c r="D1306" s="177"/>
      <c r="E1306" s="178"/>
    </row>
    <row r="1307" spans="2:5" x14ac:dyDescent="0.2">
      <c r="B1307" s="175"/>
      <c r="C1307" s="176"/>
      <c r="D1307" s="177"/>
      <c r="E1307" s="178"/>
    </row>
    <row r="1308" spans="2:5" x14ac:dyDescent="0.2">
      <c r="B1308" s="175"/>
      <c r="C1308" s="176"/>
      <c r="D1308" s="177"/>
      <c r="E1308" s="178"/>
    </row>
    <row r="1309" spans="2:5" x14ac:dyDescent="0.2">
      <c r="B1309" s="175"/>
      <c r="C1309" s="176"/>
      <c r="D1309" s="177"/>
      <c r="E1309" s="178"/>
    </row>
    <row r="1310" spans="2:5" x14ac:dyDescent="0.2">
      <c r="B1310" s="175"/>
      <c r="C1310" s="176"/>
      <c r="D1310" s="177"/>
      <c r="E1310" s="178"/>
    </row>
    <row r="1311" spans="2:5" x14ac:dyDescent="0.2">
      <c r="B1311" s="175"/>
      <c r="C1311" s="176"/>
      <c r="D1311" s="177"/>
      <c r="E1311" s="178"/>
    </row>
    <row r="1312" spans="2:5" x14ac:dyDescent="0.2">
      <c r="B1312" s="175"/>
      <c r="C1312" s="176"/>
      <c r="D1312" s="177"/>
      <c r="E1312" s="178"/>
    </row>
    <row r="1313" spans="2:5" x14ac:dyDescent="0.2">
      <c r="B1313" s="175"/>
      <c r="C1313" s="176"/>
      <c r="D1313" s="177"/>
      <c r="E1313" s="178"/>
    </row>
    <row r="1314" spans="2:5" x14ac:dyDescent="0.2">
      <c r="B1314" s="175"/>
      <c r="C1314" s="176"/>
      <c r="D1314" s="177"/>
      <c r="E1314" s="178"/>
    </row>
    <row r="1315" spans="2:5" x14ac:dyDescent="0.2">
      <c r="B1315" s="175"/>
      <c r="C1315" s="176"/>
      <c r="D1315" s="177"/>
      <c r="E1315" s="178"/>
    </row>
    <row r="1316" spans="2:5" x14ac:dyDescent="0.2">
      <c r="B1316" s="175"/>
      <c r="C1316" s="176"/>
      <c r="D1316" s="177"/>
      <c r="E1316" s="178"/>
    </row>
    <row r="1317" spans="2:5" x14ac:dyDescent="0.2">
      <c r="B1317" s="175"/>
      <c r="C1317" s="176"/>
      <c r="D1317" s="177"/>
      <c r="E1317" s="178"/>
    </row>
    <row r="1318" spans="2:5" x14ac:dyDescent="0.2">
      <c r="B1318" s="175"/>
      <c r="C1318" s="176"/>
      <c r="D1318" s="177"/>
      <c r="E1318" s="178"/>
    </row>
    <row r="1319" spans="2:5" x14ac:dyDescent="0.2">
      <c r="B1319" s="175"/>
      <c r="C1319" s="176"/>
      <c r="D1319" s="177"/>
      <c r="E1319" s="178"/>
    </row>
    <row r="1320" spans="2:5" x14ac:dyDescent="0.2">
      <c r="B1320" s="175"/>
      <c r="C1320" s="176"/>
      <c r="D1320" s="177"/>
      <c r="E1320" s="178"/>
    </row>
    <row r="1321" spans="2:5" x14ac:dyDescent="0.2">
      <c r="B1321" s="175"/>
      <c r="C1321" s="176"/>
      <c r="D1321" s="177"/>
      <c r="E1321" s="178"/>
    </row>
    <row r="1322" spans="2:5" x14ac:dyDescent="0.2">
      <c r="B1322" s="175"/>
      <c r="C1322" s="176"/>
      <c r="D1322" s="177"/>
      <c r="E1322" s="178"/>
    </row>
    <row r="1323" spans="2:5" x14ac:dyDescent="0.2">
      <c r="B1323" s="175"/>
      <c r="C1323" s="176"/>
      <c r="D1323" s="177"/>
      <c r="E1323" s="178"/>
    </row>
    <row r="1324" spans="2:5" x14ac:dyDescent="0.2">
      <c r="B1324" s="175"/>
      <c r="C1324" s="176"/>
      <c r="D1324" s="177"/>
      <c r="E1324" s="178"/>
    </row>
    <row r="1325" spans="2:5" x14ac:dyDescent="0.2">
      <c r="B1325" s="175"/>
      <c r="C1325" s="176"/>
      <c r="D1325" s="177"/>
      <c r="E1325" s="178"/>
    </row>
    <row r="1326" spans="2:5" x14ac:dyDescent="0.2">
      <c r="B1326" s="175"/>
      <c r="C1326" s="176"/>
      <c r="D1326" s="177"/>
      <c r="E1326" s="178"/>
    </row>
    <row r="1327" spans="2:5" x14ac:dyDescent="0.2">
      <c r="B1327" s="175"/>
      <c r="C1327" s="176"/>
      <c r="D1327" s="177"/>
      <c r="E1327" s="178"/>
    </row>
    <row r="1328" spans="2:5" x14ac:dyDescent="0.2">
      <c r="B1328" s="175"/>
      <c r="C1328" s="176"/>
      <c r="D1328" s="177"/>
      <c r="E1328" s="178"/>
    </row>
    <row r="1329" spans="2:5" x14ac:dyDescent="0.2">
      <c r="B1329" s="175"/>
      <c r="C1329" s="176"/>
      <c r="D1329" s="177"/>
      <c r="E1329" s="178"/>
    </row>
    <row r="1330" spans="2:5" x14ac:dyDescent="0.2">
      <c r="B1330" s="175"/>
      <c r="C1330" s="176"/>
      <c r="D1330" s="177"/>
      <c r="E1330" s="178"/>
    </row>
    <row r="1331" spans="2:5" x14ac:dyDescent="0.2">
      <c r="B1331" s="175"/>
      <c r="C1331" s="176"/>
      <c r="D1331" s="177"/>
      <c r="E1331" s="178"/>
    </row>
    <row r="1332" spans="2:5" x14ac:dyDescent="0.2">
      <c r="B1332" s="175"/>
      <c r="C1332" s="176"/>
      <c r="D1332" s="177"/>
      <c r="E1332" s="178"/>
    </row>
    <row r="1333" spans="2:5" x14ac:dyDescent="0.2">
      <c r="B1333" s="175"/>
      <c r="C1333" s="176"/>
      <c r="D1333" s="177"/>
      <c r="E1333" s="178"/>
    </row>
    <row r="1334" spans="2:5" x14ac:dyDescent="0.2">
      <c r="B1334" s="175"/>
      <c r="C1334" s="176"/>
      <c r="D1334" s="177"/>
      <c r="E1334" s="178"/>
    </row>
    <row r="1335" spans="2:5" x14ac:dyDescent="0.2">
      <c r="B1335" s="175"/>
      <c r="C1335" s="176"/>
      <c r="D1335" s="177"/>
      <c r="E1335" s="178"/>
    </row>
    <row r="1336" spans="2:5" x14ac:dyDescent="0.2">
      <c r="B1336" s="175"/>
      <c r="C1336" s="176"/>
      <c r="D1336" s="177"/>
      <c r="E1336" s="178"/>
    </row>
    <row r="1337" spans="2:5" x14ac:dyDescent="0.2">
      <c r="B1337" s="175"/>
      <c r="C1337" s="176"/>
      <c r="D1337" s="177"/>
      <c r="E1337" s="178"/>
    </row>
    <row r="1338" spans="2:5" x14ac:dyDescent="0.2">
      <c r="B1338" s="175"/>
      <c r="C1338" s="176"/>
      <c r="D1338" s="177"/>
      <c r="E1338" s="178"/>
    </row>
    <row r="1339" spans="2:5" x14ac:dyDescent="0.2">
      <c r="B1339" s="175"/>
      <c r="C1339" s="176"/>
      <c r="D1339" s="177"/>
      <c r="E1339" s="178"/>
    </row>
    <row r="1340" spans="2:5" x14ac:dyDescent="0.2">
      <c r="B1340" s="175"/>
      <c r="C1340" s="176"/>
      <c r="D1340" s="177"/>
      <c r="E1340" s="178"/>
    </row>
    <row r="1341" spans="2:5" x14ac:dyDescent="0.2">
      <c r="B1341" s="175"/>
      <c r="C1341" s="176"/>
      <c r="D1341" s="177"/>
      <c r="E1341" s="178"/>
    </row>
    <row r="1342" spans="2:5" x14ac:dyDescent="0.2">
      <c r="B1342" s="175"/>
      <c r="C1342" s="176"/>
      <c r="D1342" s="177"/>
      <c r="E1342" s="178"/>
    </row>
    <row r="1343" spans="2:5" x14ac:dyDescent="0.2">
      <c r="B1343" s="175"/>
      <c r="C1343" s="176"/>
      <c r="D1343" s="177"/>
      <c r="E1343" s="178"/>
    </row>
    <row r="1344" spans="2:5" x14ac:dyDescent="0.2">
      <c r="B1344" s="175"/>
      <c r="C1344" s="176"/>
      <c r="D1344" s="177"/>
      <c r="E1344" s="178"/>
    </row>
    <row r="1345" spans="2:5" x14ac:dyDescent="0.2">
      <c r="B1345" s="175"/>
      <c r="C1345" s="176"/>
      <c r="D1345" s="177"/>
      <c r="E1345" s="178"/>
    </row>
    <row r="1346" spans="2:5" x14ac:dyDescent="0.2">
      <c r="B1346" s="175"/>
      <c r="C1346" s="176"/>
      <c r="D1346" s="177"/>
      <c r="E1346" s="178"/>
    </row>
    <row r="1347" spans="2:5" x14ac:dyDescent="0.2">
      <c r="B1347" s="175"/>
      <c r="C1347" s="176"/>
      <c r="D1347" s="177"/>
      <c r="E1347" s="178"/>
    </row>
    <row r="1348" spans="2:5" x14ac:dyDescent="0.2">
      <c r="B1348" s="175"/>
      <c r="C1348" s="176"/>
      <c r="D1348" s="177"/>
      <c r="E1348" s="178"/>
    </row>
    <row r="1349" spans="2:5" x14ac:dyDescent="0.2">
      <c r="B1349" s="175"/>
      <c r="C1349" s="176"/>
      <c r="D1349" s="177"/>
      <c r="E1349" s="178"/>
    </row>
    <row r="1350" spans="2:5" x14ac:dyDescent="0.2">
      <c r="B1350" s="175"/>
      <c r="C1350" s="176"/>
      <c r="D1350" s="177"/>
      <c r="E1350" s="178"/>
    </row>
    <row r="1351" spans="2:5" x14ac:dyDescent="0.2">
      <c r="B1351" s="175"/>
      <c r="C1351" s="176"/>
      <c r="D1351" s="177"/>
      <c r="E1351" s="178"/>
    </row>
    <row r="1352" spans="2:5" x14ac:dyDescent="0.2">
      <c r="B1352" s="175"/>
      <c r="C1352" s="176"/>
      <c r="D1352" s="177"/>
      <c r="E1352" s="178"/>
    </row>
    <row r="1353" spans="2:5" x14ac:dyDescent="0.2">
      <c r="B1353" s="175"/>
      <c r="C1353" s="176"/>
      <c r="D1353" s="177"/>
      <c r="E1353" s="178"/>
    </row>
    <row r="1354" spans="2:5" x14ac:dyDescent="0.2">
      <c r="B1354" s="175"/>
      <c r="C1354" s="176"/>
      <c r="D1354" s="177"/>
      <c r="E1354" s="178"/>
    </row>
    <row r="1355" spans="2:5" x14ac:dyDescent="0.2">
      <c r="B1355" s="175"/>
      <c r="C1355" s="176"/>
      <c r="D1355" s="177"/>
      <c r="E1355" s="178"/>
    </row>
    <row r="1356" spans="2:5" x14ac:dyDescent="0.2">
      <c r="B1356" s="175"/>
      <c r="C1356" s="176"/>
      <c r="D1356" s="177"/>
      <c r="E1356" s="178"/>
    </row>
    <row r="1357" spans="2:5" x14ac:dyDescent="0.2">
      <c r="B1357" s="175"/>
      <c r="C1357" s="176"/>
      <c r="D1357" s="177"/>
      <c r="E1357" s="178"/>
    </row>
    <row r="1358" spans="2:5" x14ac:dyDescent="0.2">
      <c r="B1358" s="175"/>
      <c r="C1358" s="176"/>
      <c r="D1358" s="177"/>
      <c r="E1358" s="178"/>
    </row>
    <row r="1359" spans="2:5" x14ac:dyDescent="0.2">
      <c r="B1359" s="175"/>
      <c r="C1359" s="176"/>
      <c r="D1359" s="177"/>
      <c r="E1359" s="178"/>
    </row>
    <row r="1360" spans="2:5" x14ac:dyDescent="0.2">
      <c r="B1360" s="175"/>
      <c r="C1360" s="176"/>
      <c r="D1360" s="177"/>
      <c r="E1360" s="178"/>
    </row>
    <row r="1361" spans="2:5" x14ac:dyDescent="0.2">
      <c r="B1361" s="175"/>
      <c r="C1361" s="176"/>
      <c r="D1361" s="177"/>
      <c r="E1361" s="178"/>
    </row>
    <row r="1362" spans="2:5" x14ac:dyDescent="0.2">
      <c r="B1362" s="175"/>
      <c r="C1362" s="176"/>
      <c r="D1362" s="177"/>
      <c r="E1362" s="178"/>
    </row>
    <row r="1363" spans="2:5" x14ac:dyDescent="0.2">
      <c r="B1363" s="175"/>
      <c r="C1363" s="176"/>
      <c r="D1363" s="177"/>
      <c r="E1363" s="178"/>
    </row>
    <row r="1364" spans="2:5" x14ac:dyDescent="0.2">
      <c r="B1364" s="175"/>
      <c r="C1364" s="176"/>
      <c r="D1364" s="177"/>
      <c r="E1364" s="178"/>
    </row>
    <row r="1365" spans="2:5" x14ac:dyDescent="0.2">
      <c r="B1365" s="175"/>
      <c r="C1365" s="176"/>
      <c r="D1365" s="177"/>
      <c r="E1365" s="178"/>
    </row>
    <row r="1366" spans="2:5" x14ac:dyDescent="0.2">
      <c r="B1366" s="175"/>
      <c r="C1366" s="176"/>
      <c r="D1366" s="177"/>
      <c r="E1366" s="178"/>
    </row>
    <row r="1367" spans="2:5" x14ac:dyDescent="0.2">
      <c r="B1367" s="175"/>
      <c r="C1367" s="176"/>
      <c r="D1367" s="177"/>
      <c r="E1367" s="178"/>
    </row>
    <row r="1368" spans="2:5" x14ac:dyDescent="0.2">
      <c r="B1368" s="175"/>
      <c r="C1368" s="176"/>
      <c r="D1368" s="177"/>
      <c r="E1368" s="178"/>
    </row>
    <row r="1369" spans="2:5" x14ac:dyDescent="0.2">
      <c r="B1369" s="175"/>
      <c r="C1369" s="176"/>
      <c r="D1369" s="177"/>
      <c r="E1369" s="178"/>
    </row>
    <row r="1370" spans="2:5" x14ac:dyDescent="0.2">
      <c r="B1370" s="175"/>
      <c r="C1370" s="176"/>
      <c r="D1370" s="177"/>
      <c r="E1370" s="178"/>
    </row>
    <row r="1371" spans="2:5" x14ac:dyDescent="0.2">
      <c r="B1371" s="175"/>
      <c r="C1371" s="176"/>
      <c r="D1371" s="177"/>
      <c r="E1371" s="178"/>
    </row>
    <row r="1372" spans="2:5" x14ac:dyDescent="0.2">
      <c r="B1372" s="175"/>
      <c r="C1372" s="176"/>
      <c r="D1372" s="177"/>
      <c r="E1372" s="178"/>
    </row>
    <row r="1373" spans="2:5" x14ac:dyDescent="0.2">
      <c r="B1373" s="175"/>
      <c r="C1373" s="176"/>
      <c r="D1373" s="177"/>
      <c r="E1373" s="178"/>
    </row>
    <row r="1374" spans="2:5" x14ac:dyDescent="0.2">
      <c r="B1374" s="175"/>
      <c r="C1374" s="176"/>
      <c r="D1374" s="177"/>
      <c r="E1374" s="178"/>
    </row>
    <row r="1375" spans="2:5" x14ac:dyDescent="0.2">
      <c r="B1375" s="175"/>
      <c r="C1375" s="176"/>
      <c r="D1375" s="177"/>
      <c r="E1375" s="178"/>
    </row>
    <row r="1376" spans="2:5" x14ac:dyDescent="0.2">
      <c r="B1376" s="175"/>
      <c r="C1376" s="176"/>
      <c r="D1376" s="177"/>
      <c r="E1376" s="178"/>
    </row>
    <row r="1377" spans="2:5" x14ac:dyDescent="0.2">
      <c r="B1377" s="175"/>
      <c r="C1377" s="176"/>
      <c r="D1377" s="177"/>
      <c r="E1377" s="178"/>
    </row>
    <row r="1378" spans="2:5" x14ac:dyDescent="0.2">
      <c r="B1378" s="175"/>
      <c r="C1378" s="176"/>
      <c r="D1378" s="177"/>
      <c r="E1378" s="178"/>
    </row>
    <row r="1379" spans="2:5" x14ac:dyDescent="0.2">
      <c r="B1379" s="175"/>
      <c r="C1379" s="176"/>
      <c r="D1379" s="177"/>
      <c r="E1379" s="178"/>
    </row>
    <row r="1380" spans="2:5" x14ac:dyDescent="0.2">
      <c r="B1380" s="175"/>
      <c r="C1380" s="176"/>
      <c r="D1380" s="177"/>
      <c r="E1380" s="178"/>
    </row>
    <row r="1381" spans="2:5" x14ac:dyDescent="0.2">
      <c r="B1381" s="175"/>
      <c r="C1381" s="176"/>
      <c r="D1381" s="177"/>
      <c r="E1381" s="178"/>
    </row>
    <row r="1382" spans="2:5" x14ac:dyDescent="0.2">
      <c r="B1382" s="175"/>
      <c r="C1382" s="176"/>
      <c r="D1382" s="177"/>
      <c r="E1382" s="178"/>
    </row>
    <row r="1383" spans="2:5" x14ac:dyDescent="0.2">
      <c r="B1383" s="175"/>
      <c r="C1383" s="176"/>
      <c r="D1383" s="177"/>
      <c r="E1383" s="178"/>
    </row>
    <row r="1384" spans="2:5" x14ac:dyDescent="0.2">
      <c r="B1384" s="175"/>
      <c r="C1384" s="176"/>
      <c r="D1384" s="177"/>
      <c r="E1384" s="178"/>
    </row>
    <row r="1385" spans="2:5" x14ac:dyDescent="0.2">
      <c r="B1385" s="175"/>
      <c r="C1385" s="176"/>
      <c r="D1385" s="177"/>
      <c r="E1385" s="178"/>
    </row>
    <row r="1386" spans="2:5" x14ac:dyDescent="0.2">
      <c r="B1386" s="175"/>
      <c r="C1386" s="176"/>
      <c r="D1386" s="177"/>
      <c r="E1386" s="178"/>
    </row>
    <row r="1387" spans="2:5" x14ac:dyDescent="0.2">
      <c r="B1387" s="175"/>
      <c r="C1387" s="176"/>
      <c r="D1387" s="177"/>
      <c r="E1387" s="178"/>
    </row>
    <row r="1388" spans="2:5" x14ac:dyDescent="0.2">
      <c r="B1388" s="175"/>
      <c r="C1388" s="176"/>
      <c r="D1388" s="177"/>
      <c r="E1388" s="178"/>
    </row>
    <row r="1389" spans="2:5" x14ac:dyDescent="0.2">
      <c r="B1389" s="175"/>
      <c r="C1389" s="176"/>
      <c r="D1389" s="177"/>
      <c r="E1389" s="178"/>
    </row>
    <row r="1390" spans="2:5" x14ac:dyDescent="0.2">
      <c r="B1390" s="175"/>
      <c r="C1390" s="176"/>
      <c r="D1390" s="177"/>
      <c r="E1390" s="178"/>
    </row>
    <row r="1391" spans="2:5" x14ac:dyDescent="0.2">
      <c r="B1391" s="175"/>
      <c r="C1391" s="176"/>
      <c r="D1391" s="177"/>
      <c r="E1391" s="178"/>
    </row>
    <row r="1392" spans="2:5" x14ac:dyDescent="0.2">
      <c r="B1392" s="175"/>
      <c r="C1392" s="176"/>
      <c r="D1392" s="177"/>
      <c r="E1392" s="178"/>
    </row>
    <row r="1393" spans="2:5" x14ac:dyDescent="0.2">
      <c r="B1393" s="175"/>
      <c r="C1393" s="176"/>
      <c r="D1393" s="177"/>
      <c r="E1393" s="178"/>
    </row>
    <row r="1394" spans="2:5" x14ac:dyDescent="0.2">
      <c r="B1394" s="175"/>
      <c r="C1394" s="176"/>
      <c r="D1394" s="177"/>
      <c r="E1394" s="178"/>
    </row>
    <row r="1395" spans="2:5" x14ac:dyDescent="0.2">
      <c r="B1395" s="175"/>
      <c r="C1395" s="176"/>
      <c r="D1395" s="177"/>
      <c r="E1395" s="178"/>
    </row>
    <row r="1396" spans="2:5" x14ac:dyDescent="0.2">
      <c r="B1396" s="175"/>
      <c r="C1396" s="176"/>
      <c r="D1396" s="177"/>
      <c r="E1396" s="178"/>
    </row>
    <row r="1397" spans="2:5" x14ac:dyDescent="0.2">
      <c r="B1397" s="175"/>
      <c r="C1397" s="176"/>
      <c r="D1397" s="177"/>
      <c r="E1397" s="178"/>
    </row>
    <row r="1398" spans="2:5" x14ac:dyDescent="0.2">
      <c r="B1398" s="175"/>
      <c r="C1398" s="176"/>
      <c r="D1398" s="177"/>
      <c r="E1398" s="178"/>
    </row>
    <row r="1399" spans="2:5" x14ac:dyDescent="0.2">
      <c r="B1399" s="175"/>
      <c r="C1399" s="176"/>
      <c r="D1399" s="177"/>
      <c r="E1399" s="178"/>
    </row>
    <row r="1400" spans="2:5" x14ac:dyDescent="0.2">
      <c r="B1400" s="175"/>
      <c r="C1400" s="176"/>
      <c r="D1400" s="177"/>
      <c r="E1400" s="178"/>
    </row>
    <row r="1401" spans="2:5" x14ac:dyDescent="0.2">
      <c r="B1401" s="175"/>
      <c r="C1401" s="176"/>
      <c r="D1401" s="177"/>
      <c r="E1401" s="178"/>
    </row>
    <row r="1402" spans="2:5" x14ac:dyDescent="0.2">
      <c r="B1402" s="175"/>
      <c r="C1402" s="176"/>
      <c r="D1402" s="177"/>
      <c r="E1402" s="178"/>
    </row>
    <row r="1403" spans="2:5" x14ac:dyDescent="0.2">
      <c r="B1403" s="175"/>
      <c r="C1403" s="176"/>
      <c r="D1403" s="177"/>
      <c r="E1403" s="178"/>
    </row>
    <row r="1404" spans="2:5" x14ac:dyDescent="0.2">
      <c r="B1404" s="175"/>
      <c r="C1404" s="176"/>
      <c r="D1404" s="177"/>
      <c r="E1404" s="178"/>
    </row>
    <row r="1405" spans="2:5" x14ac:dyDescent="0.2">
      <c r="B1405" s="175"/>
      <c r="C1405" s="176"/>
      <c r="D1405" s="177"/>
      <c r="E1405" s="178"/>
    </row>
    <row r="1406" spans="2:5" x14ac:dyDescent="0.2">
      <c r="B1406" s="175"/>
      <c r="C1406" s="176"/>
      <c r="D1406" s="177"/>
      <c r="E1406" s="178"/>
    </row>
    <row r="1407" spans="2:5" x14ac:dyDescent="0.2">
      <c r="B1407" s="175"/>
      <c r="C1407" s="176"/>
      <c r="D1407" s="177"/>
      <c r="E1407" s="178"/>
    </row>
    <row r="1408" spans="2:5" x14ac:dyDescent="0.2">
      <c r="B1408" s="175"/>
      <c r="C1408" s="176"/>
      <c r="D1408" s="177"/>
      <c r="E1408" s="178"/>
    </row>
    <row r="1409" spans="2:5" x14ac:dyDescent="0.2">
      <c r="B1409" s="175"/>
      <c r="C1409" s="176"/>
      <c r="D1409" s="177"/>
      <c r="E1409" s="178"/>
    </row>
    <row r="1410" spans="2:5" x14ac:dyDescent="0.2">
      <c r="B1410" s="175"/>
      <c r="C1410" s="176"/>
      <c r="D1410" s="177"/>
      <c r="E1410" s="178"/>
    </row>
    <row r="1411" spans="2:5" x14ac:dyDescent="0.2">
      <c r="B1411" s="175"/>
      <c r="C1411" s="176"/>
      <c r="D1411" s="177"/>
      <c r="E1411" s="178"/>
    </row>
    <row r="1412" spans="2:5" x14ac:dyDescent="0.2">
      <c r="B1412" s="175"/>
      <c r="C1412" s="176"/>
      <c r="D1412" s="177"/>
      <c r="E1412" s="178"/>
    </row>
    <row r="1413" spans="2:5" x14ac:dyDescent="0.2">
      <c r="B1413" s="175"/>
      <c r="C1413" s="176"/>
      <c r="D1413" s="177"/>
      <c r="E1413" s="178"/>
    </row>
    <row r="1414" spans="2:5" x14ac:dyDescent="0.2">
      <c r="B1414" s="175"/>
      <c r="C1414" s="176"/>
      <c r="D1414" s="177"/>
      <c r="E1414" s="178"/>
    </row>
    <row r="1415" spans="2:5" x14ac:dyDescent="0.2">
      <c r="B1415" s="175"/>
      <c r="C1415" s="176"/>
      <c r="D1415" s="177"/>
      <c r="E1415" s="178"/>
    </row>
    <row r="1416" spans="2:5" x14ac:dyDescent="0.2">
      <c r="B1416" s="175"/>
      <c r="C1416" s="176"/>
      <c r="D1416" s="177"/>
      <c r="E1416" s="178"/>
    </row>
    <row r="1417" spans="2:5" x14ac:dyDescent="0.2">
      <c r="B1417" s="175"/>
      <c r="C1417" s="176"/>
      <c r="D1417" s="177"/>
      <c r="E1417" s="178"/>
    </row>
    <row r="1418" spans="2:5" x14ac:dyDescent="0.2">
      <c r="B1418" s="175"/>
      <c r="C1418" s="176"/>
      <c r="D1418" s="177"/>
      <c r="E1418" s="178"/>
    </row>
    <row r="1419" spans="2:5" x14ac:dyDescent="0.2">
      <c r="B1419" s="175"/>
      <c r="C1419" s="176"/>
      <c r="D1419" s="177"/>
      <c r="E1419" s="178"/>
    </row>
    <row r="1420" spans="2:5" x14ac:dyDescent="0.2">
      <c r="B1420" s="175"/>
      <c r="C1420" s="176"/>
      <c r="D1420" s="177"/>
      <c r="E1420" s="178"/>
    </row>
    <row r="1421" spans="2:5" x14ac:dyDescent="0.2">
      <c r="B1421" s="175"/>
      <c r="C1421" s="176"/>
      <c r="D1421" s="177"/>
      <c r="E1421" s="178"/>
    </row>
    <row r="1422" spans="2:5" x14ac:dyDescent="0.2">
      <c r="B1422" s="175"/>
      <c r="C1422" s="176"/>
      <c r="D1422" s="177"/>
      <c r="E1422" s="178"/>
    </row>
    <row r="1423" spans="2:5" x14ac:dyDescent="0.2">
      <c r="B1423" s="175"/>
      <c r="C1423" s="176"/>
      <c r="D1423" s="177"/>
      <c r="E1423" s="178"/>
    </row>
    <row r="1424" spans="2:5" x14ac:dyDescent="0.2">
      <c r="B1424" s="175"/>
      <c r="C1424" s="176"/>
      <c r="D1424" s="177"/>
      <c r="E1424" s="178"/>
    </row>
    <row r="1425" spans="2:5" x14ac:dyDescent="0.2">
      <c r="B1425" s="175"/>
      <c r="C1425" s="176"/>
      <c r="D1425" s="177"/>
      <c r="E1425" s="178"/>
    </row>
    <row r="1426" spans="2:5" x14ac:dyDescent="0.2">
      <c r="B1426" s="175"/>
      <c r="C1426" s="176"/>
      <c r="D1426" s="177"/>
      <c r="E1426" s="178"/>
    </row>
    <row r="1427" spans="2:5" x14ac:dyDescent="0.2">
      <c r="B1427" s="175"/>
      <c r="C1427" s="176"/>
      <c r="D1427" s="177"/>
      <c r="E1427" s="178"/>
    </row>
    <row r="1428" spans="2:5" x14ac:dyDescent="0.2">
      <c r="B1428" s="175"/>
      <c r="C1428" s="176"/>
      <c r="D1428" s="177"/>
      <c r="E1428" s="178"/>
    </row>
    <row r="1429" spans="2:5" x14ac:dyDescent="0.2">
      <c r="B1429" s="175"/>
      <c r="C1429" s="176"/>
      <c r="D1429" s="177"/>
      <c r="E1429" s="178"/>
    </row>
    <row r="1430" spans="2:5" x14ac:dyDescent="0.2">
      <c r="B1430" s="175"/>
      <c r="C1430" s="176"/>
      <c r="D1430" s="177"/>
      <c r="E1430" s="178"/>
    </row>
    <row r="1431" spans="2:5" x14ac:dyDescent="0.2">
      <c r="B1431" s="175"/>
      <c r="C1431" s="176"/>
      <c r="D1431" s="177"/>
      <c r="E1431" s="178"/>
    </row>
    <row r="1432" spans="2:5" x14ac:dyDescent="0.2">
      <c r="B1432" s="175"/>
      <c r="C1432" s="176"/>
      <c r="D1432" s="177"/>
      <c r="E1432" s="178"/>
    </row>
    <row r="1433" spans="2:5" x14ac:dyDescent="0.2">
      <c r="B1433" s="175"/>
      <c r="C1433" s="176"/>
      <c r="D1433" s="177"/>
      <c r="E1433" s="178"/>
    </row>
    <row r="1434" spans="2:5" x14ac:dyDescent="0.2">
      <c r="B1434" s="175"/>
      <c r="C1434" s="176"/>
      <c r="D1434" s="177"/>
      <c r="E1434" s="178"/>
    </row>
    <row r="1435" spans="2:5" x14ac:dyDescent="0.2">
      <c r="B1435" s="175"/>
      <c r="C1435" s="176"/>
      <c r="D1435" s="177"/>
      <c r="E1435" s="178"/>
    </row>
    <row r="1436" spans="2:5" x14ac:dyDescent="0.2">
      <c r="B1436" s="175"/>
      <c r="C1436" s="176"/>
      <c r="D1436" s="177"/>
      <c r="E1436" s="178"/>
    </row>
    <row r="1437" spans="2:5" x14ac:dyDescent="0.2">
      <c r="B1437" s="175"/>
      <c r="C1437" s="176"/>
      <c r="D1437" s="177"/>
      <c r="E1437" s="178"/>
    </row>
    <row r="1438" spans="2:5" x14ac:dyDescent="0.2">
      <c r="B1438" s="175"/>
      <c r="C1438" s="176"/>
      <c r="D1438" s="177"/>
      <c r="E1438" s="178"/>
    </row>
    <row r="1439" spans="2:5" x14ac:dyDescent="0.2">
      <c r="B1439" s="175"/>
      <c r="C1439" s="176"/>
      <c r="D1439" s="177"/>
      <c r="E1439" s="178"/>
    </row>
    <row r="1440" spans="2:5" x14ac:dyDescent="0.2">
      <c r="B1440" s="175"/>
      <c r="C1440" s="176"/>
      <c r="D1440" s="177"/>
      <c r="E1440" s="178"/>
    </row>
    <row r="1441" spans="2:5" x14ac:dyDescent="0.2">
      <c r="B1441" s="175"/>
      <c r="C1441" s="176"/>
      <c r="D1441" s="177"/>
      <c r="E1441" s="178"/>
    </row>
    <row r="1442" spans="2:5" x14ac:dyDescent="0.2">
      <c r="B1442" s="175"/>
      <c r="C1442" s="176"/>
      <c r="D1442" s="177"/>
      <c r="E1442" s="178"/>
    </row>
    <row r="1443" spans="2:5" x14ac:dyDescent="0.2">
      <c r="B1443" s="175"/>
      <c r="C1443" s="176"/>
      <c r="D1443" s="177"/>
      <c r="E1443" s="178"/>
    </row>
    <row r="1444" spans="2:5" x14ac:dyDescent="0.2">
      <c r="B1444" s="175"/>
      <c r="C1444" s="176"/>
      <c r="D1444" s="177"/>
      <c r="E1444" s="178"/>
    </row>
    <row r="1445" spans="2:5" x14ac:dyDescent="0.2">
      <c r="B1445" s="175"/>
      <c r="C1445" s="176"/>
      <c r="D1445" s="177"/>
      <c r="E1445" s="178"/>
    </row>
    <row r="1446" spans="2:5" x14ac:dyDescent="0.2">
      <c r="B1446" s="175"/>
      <c r="C1446" s="176"/>
      <c r="D1446" s="177"/>
      <c r="E1446" s="178"/>
    </row>
    <row r="1447" spans="2:5" x14ac:dyDescent="0.2">
      <c r="B1447" s="175"/>
      <c r="C1447" s="176"/>
      <c r="D1447" s="177"/>
      <c r="E1447" s="178"/>
    </row>
    <row r="1448" spans="2:5" x14ac:dyDescent="0.2">
      <c r="B1448" s="175"/>
      <c r="C1448" s="176"/>
      <c r="D1448" s="177"/>
      <c r="E1448" s="178"/>
    </row>
    <row r="1449" spans="2:5" x14ac:dyDescent="0.2">
      <c r="B1449" s="175"/>
      <c r="C1449" s="176"/>
      <c r="D1449" s="177"/>
      <c r="E1449" s="178"/>
    </row>
    <row r="1450" spans="2:5" x14ac:dyDescent="0.2">
      <c r="B1450" s="175"/>
      <c r="C1450" s="176"/>
      <c r="D1450" s="177"/>
      <c r="E1450" s="178"/>
    </row>
    <row r="1451" spans="2:5" x14ac:dyDescent="0.2">
      <c r="B1451" s="175"/>
      <c r="C1451" s="176"/>
      <c r="D1451" s="177"/>
      <c r="E1451" s="178"/>
    </row>
    <row r="1452" spans="2:5" x14ac:dyDescent="0.2">
      <c r="B1452" s="175"/>
      <c r="C1452" s="176"/>
      <c r="D1452" s="177"/>
      <c r="E1452" s="178"/>
    </row>
    <row r="1453" spans="2:5" x14ac:dyDescent="0.2">
      <c r="B1453" s="175"/>
      <c r="C1453" s="176"/>
      <c r="D1453" s="177"/>
      <c r="E1453" s="178"/>
    </row>
    <row r="1454" spans="2:5" x14ac:dyDescent="0.2">
      <c r="B1454" s="175"/>
      <c r="C1454" s="176"/>
      <c r="D1454" s="177"/>
      <c r="E1454" s="178"/>
    </row>
    <row r="1455" spans="2:5" x14ac:dyDescent="0.2">
      <c r="B1455" s="175"/>
      <c r="C1455" s="176"/>
      <c r="D1455" s="177"/>
      <c r="E1455" s="178"/>
    </row>
    <row r="1456" spans="2:5" x14ac:dyDescent="0.2">
      <c r="B1456" s="175"/>
      <c r="C1456" s="176"/>
      <c r="D1456" s="177"/>
      <c r="E1456" s="178"/>
    </row>
    <row r="1457" spans="2:5" x14ac:dyDescent="0.2">
      <c r="B1457" s="175"/>
      <c r="C1457" s="176"/>
      <c r="D1457" s="177"/>
      <c r="E1457" s="178"/>
    </row>
    <row r="1458" spans="2:5" x14ac:dyDescent="0.2">
      <c r="B1458" s="175"/>
      <c r="C1458" s="176"/>
      <c r="D1458" s="177"/>
      <c r="E1458" s="178"/>
    </row>
    <row r="1459" spans="2:5" x14ac:dyDescent="0.2">
      <c r="B1459" s="175"/>
      <c r="C1459" s="176"/>
      <c r="D1459" s="177"/>
      <c r="E1459" s="178"/>
    </row>
    <row r="1460" spans="2:5" x14ac:dyDescent="0.2">
      <c r="B1460" s="175"/>
      <c r="C1460" s="176"/>
      <c r="D1460" s="177"/>
      <c r="E1460" s="178"/>
    </row>
    <row r="1461" spans="2:5" x14ac:dyDescent="0.2">
      <c r="B1461" s="175"/>
      <c r="C1461" s="176"/>
      <c r="D1461" s="177"/>
      <c r="E1461" s="178"/>
    </row>
    <row r="1462" spans="2:5" x14ac:dyDescent="0.2">
      <c r="B1462" s="175"/>
      <c r="C1462" s="176"/>
      <c r="D1462" s="177"/>
      <c r="E1462" s="178"/>
    </row>
    <row r="1463" spans="2:5" x14ac:dyDescent="0.2">
      <c r="B1463" s="175"/>
      <c r="C1463" s="176"/>
      <c r="D1463" s="177"/>
      <c r="E1463" s="178"/>
    </row>
    <row r="1464" spans="2:5" x14ac:dyDescent="0.2">
      <c r="B1464" s="175"/>
      <c r="C1464" s="176"/>
      <c r="D1464" s="177"/>
      <c r="E1464" s="178"/>
    </row>
    <row r="1465" spans="2:5" x14ac:dyDescent="0.2">
      <c r="B1465" s="175"/>
      <c r="C1465" s="176"/>
      <c r="D1465" s="177"/>
      <c r="E1465" s="178"/>
    </row>
    <row r="1466" spans="2:5" x14ac:dyDescent="0.2">
      <c r="B1466" s="175"/>
      <c r="C1466" s="176"/>
      <c r="D1466" s="177"/>
      <c r="E1466" s="178"/>
    </row>
    <row r="1467" spans="2:5" x14ac:dyDescent="0.2">
      <c r="B1467" s="175"/>
      <c r="C1467" s="176"/>
      <c r="D1467" s="177"/>
      <c r="E1467" s="178"/>
    </row>
    <row r="1468" spans="2:5" x14ac:dyDescent="0.2">
      <c r="B1468" s="175"/>
      <c r="C1468" s="176"/>
      <c r="D1468" s="177"/>
      <c r="E1468" s="178"/>
    </row>
    <row r="1469" spans="2:5" x14ac:dyDescent="0.2">
      <c r="B1469" s="175"/>
      <c r="C1469" s="176"/>
      <c r="D1469" s="177"/>
      <c r="E1469" s="178"/>
    </row>
    <row r="1470" spans="2:5" x14ac:dyDescent="0.2">
      <c r="B1470" s="175"/>
      <c r="C1470" s="176"/>
      <c r="D1470" s="177"/>
      <c r="E1470" s="178"/>
    </row>
    <row r="1471" spans="2:5" x14ac:dyDescent="0.2">
      <c r="B1471" s="175"/>
      <c r="C1471" s="176"/>
      <c r="D1471" s="177"/>
      <c r="E1471" s="178"/>
    </row>
    <row r="1472" spans="2:5" x14ac:dyDescent="0.2">
      <c r="B1472" s="175"/>
      <c r="C1472" s="176"/>
      <c r="D1472" s="177"/>
      <c r="E1472" s="178"/>
    </row>
    <row r="1473" spans="2:5" x14ac:dyDescent="0.2">
      <c r="B1473" s="175"/>
      <c r="C1473" s="176"/>
      <c r="D1473" s="177"/>
      <c r="E1473" s="178"/>
    </row>
    <row r="1474" spans="2:5" x14ac:dyDescent="0.2">
      <c r="B1474" s="175"/>
      <c r="C1474" s="176"/>
      <c r="D1474" s="177"/>
      <c r="E1474" s="178"/>
    </row>
    <row r="1475" spans="2:5" x14ac:dyDescent="0.2">
      <c r="B1475" s="175"/>
      <c r="C1475" s="176"/>
      <c r="D1475" s="177"/>
      <c r="E1475" s="178"/>
    </row>
    <row r="1476" spans="2:5" x14ac:dyDescent="0.2">
      <c r="B1476" s="175"/>
      <c r="C1476" s="176"/>
      <c r="D1476" s="177"/>
      <c r="E1476" s="178"/>
    </row>
    <row r="1477" spans="2:5" x14ac:dyDescent="0.2">
      <c r="B1477" s="175"/>
      <c r="C1477" s="176"/>
      <c r="D1477" s="177"/>
      <c r="E1477" s="178"/>
    </row>
    <row r="1478" spans="2:5" x14ac:dyDescent="0.2">
      <c r="B1478" s="175"/>
      <c r="C1478" s="176"/>
      <c r="D1478" s="177"/>
      <c r="E1478" s="178"/>
    </row>
    <row r="1479" spans="2:5" x14ac:dyDescent="0.2">
      <c r="B1479" s="175"/>
      <c r="C1479" s="176"/>
      <c r="D1479" s="177"/>
      <c r="E1479" s="178"/>
    </row>
    <row r="1480" spans="2:5" x14ac:dyDescent="0.2">
      <c r="B1480" s="175"/>
      <c r="C1480" s="176"/>
      <c r="D1480" s="177"/>
      <c r="E1480" s="178"/>
    </row>
    <row r="1481" spans="2:5" x14ac:dyDescent="0.2">
      <c r="B1481" s="175"/>
      <c r="C1481" s="176"/>
      <c r="D1481" s="177"/>
      <c r="E1481" s="178"/>
    </row>
    <row r="1482" spans="2:5" x14ac:dyDescent="0.2">
      <c r="B1482" s="175"/>
      <c r="C1482" s="176"/>
      <c r="D1482" s="177"/>
      <c r="E1482" s="178"/>
    </row>
    <row r="1483" spans="2:5" x14ac:dyDescent="0.2">
      <c r="B1483" s="175"/>
      <c r="C1483" s="176"/>
      <c r="D1483" s="177"/>
      <c r="E1483" s="178"/>
    </row>
    <row r="1484" spans="2:5" x14ac:dyDescent="0.2">
      <c r="B1484" s="175"/>
      <c r="C1484" s="176"/>
      <c r="D1484" s="177"/>
      <c r="E1484" s="178"/>
    </row>
    <row r="1485" spans="2:5" x14ac:dyDescent="0.2">
      <c r="B1485" s="175"/>
      <c r="C1485" s="176"/>
      <c r="D1485" s="177"/>
      <c r="E1485" s="178"/>
    </row>
    <row r="1486" spans="2:5" x14ac:dyDescent="0.2">
      <c r="B1486" s="175"/>
      <c r="C1486" s="176"/>
      <c r="D1486" s="177"/>
      <c r="E1486" s="178"/>
    </row>
    <row r="1487" spans="2:5" x14ac:dyDescent="0.2">
      <c r="B1487" s="175"/>
      <c r="C1487" s="176"/>
      <c r="D1487" s="177"/>
      <c r="E1487" s="178"/>
    </row>
    <row r="1488" spans="2:5" x14ac:dyDescent="0.2">
      <c r="B1488" s="175"/>
      <c r="C1488" s="176"/>
      <c r="D1488" s="177"/>
      <c r="E1488" s="178"/>
    </row>
    <row r="1489" spans="2:5" x14ac:dyDescent="0.2">
      <c r="B1489" s="175"/>
      <c r="C1489" s="176"/>
      <c r="D1489" s="177"/>
      <c r="E1489" s="178"/>
    </row>
    <row r="1490" spans="2:5" x14ac:dyDescent="0.2">
      <c r="B1490" s="175"/>
      <c r="C1490" s="176"/>
      <c r="D1490" s="177"/>
      <c r="E1490" s="178"/>
    </row>
    <row r="1491" spans="2:5" x14ac:dyDescent="0.2">
      <c r="B1491" s="175"/>
      <c r="C1491" s="176"/>
      <c r="D1491" s="177"/>
      <c r="E1491" s="178"/>
    </row>
    <row r="1492" spans="2:5" x14ac:dyDescent="0.2">
      <c r="B1492" s="175"/>
      <c r="C1492" s="176"/>
      <c r="D1492" s="177"/>
      <c r="E1492" s="178"/>
    </row>
    <row r="1493" spans="2:5" x14ac:dyDescent="0.2">
      <c r="B1493" s="175"/>
      <c r="C1493" s="176"/>
      <c r="D1493" s="177"/>
      <c r="E1493" s="178"/>
    </row>
    <row r="1494" spans="2:5" x14ac:dyDescent="0.2">
      <c r="B1494" s="175"/>
      <c r="C1494" s="176"/>
      <c r="D1494" s="177"/>
      <c r="E1494" s="178"/>
    </row>
    <row r="1495" spans="2:5" x14ac:dyDescent="0.2">
      <c r="B1495" s="175"/>
      <c r="C1495" s="176"/>
      <c r="D1495" s="177"/>
      <c r="E1495" s="178"/>
    </row>
    <row r="1496" spans="2:5" x14ac:dyDescent="0.2">
      <c r="B1496" s="175"/>
      <c r="C1496" s="176"/>
      <c r="D1496" s="177"/>
      <c r="E1496" s="178"/>
    </row>
    <row r="1497" spans="2:5" x14ac:dyDescent="0.2">
      <c r="B1497" s="175"/>
      <c r="C1497" s="176"/>
      <c r="D1497" s="177"/>
      <c r="E1497" s="178"/>
    </row>
    <row r="1498" spans="2:5" x14ac:dyDescent="0.2">
      <c r="B1498" s="175"/>
      <c r="C1498" s="176"/>
      <c r="D1498" s="177"/>
      <c r="E1498" s="178"/>
    </row>
    <row r="1499" spans="2:5" x14ac:dyDescent="0.2">
      <c r="B1499" s="175"/>
      <c r="C1499" s="176"/>
      <c r="D1499" s="177"/>
      <c r="E1499" s="178"/>
    </row>
    <row r="1500" spans="2:5" x14ac:dyDescent="0.2">
      <c r="B1500" s="175"/>
      <c r="C1500" s="176"/>
      <c r="D1500" s="177"/>
      <c r="E1500" s="178"/>
    </row>
    <row r="1501" spans="2:5" x14ac:dyDescent="0.2">
      <c r="B1501" s="175"/>
      <c r="C1501" s="176"/>
      <c r="D1501" s="177"/>
      <c r="E1501" s="178"/>
    </row>
    <row r="1502" spans="2:5" x14ac:dyDescent="0.2">
      <c r="B1502" s="175"/>
      <c r="C1502" s="176"/>
      <c r="D1502" s="177"/>
      <c r="E1502" s="178"/>
    </row>
    <row r="1503" spans="2:5" x14ac:dyDescent="0.2">
      <c r="B1503" s="175"/>
      <c r="C1503" s="176"/>
      <c r="D1503" s="177"/>
      <c r="E1503" s="178"/>
    </row>
    <row r="1504" spans="2:5" x14ac:dyDescent="0.2">
      <c r="B1504" s="175"/>
      <c r="C1504" s="176"/>
      <c r="D1504" s="177"/>
      <c r="E1504" s="178"/>
    </row>
    <row r="1505" spans="2:5" x14ac:dyDescent="0.2">
      <c r="B1505" s="175"/>
      <c r="C1505" s="176"/>
      <c r="D1505" s="177"/>
      <c r="E1505" s="178"/>
    </row>
    <row r="1506" spans="2:5" x14ac:dyDescent="0.2">
      <c r="B1506" s="175"/>
      <c r="C1506" s="176"/>
      <c r="D1506" s="177"/>
      <c r="E1506" s="178"/>
    </row>
    <row r="1507" spans="2:5" x14ac:dyDescent="0.2">
      <c r="B1507" s="175"/>
      <c r="C1507" s="176"/>
      <c r="D1507" s="177"/>
      <c r="E1507" s="178"/>
    </row>
    <row r="1508" spans="2:5" x14ac:dyDescent="0.2">
      <c r="B1508" s="175"/>
      <c r="C1508" s="176"/>
      <c r="D1508" s="177"/>
      <c r="E1508" s="178"/>
    </row>
    <row r="1509" spans="2:5" x14ac:dyDescent="0.2">
      <c r="B1509" s="175"/>
      <c r="C1509" s="176"/>
      <c r="D1509" s="177"/>
      <c r="E1509" s="178"/>
    </row>
    <row r="1510" spans="2:5" x14ac:dyDescent="0.2">
      <c r="B1510" s="175"/>
      <c r="C1510" s="176"/>
      <c r="D1510" s="177"/>
      <c r="E1510" s="178"/>
    </row>
    <row r="1511" spans="2:5" x14ac:dyDescent="0.2">
      <c r="B1511" s="175"/>
      <c r="C1511" s="176"/>
      <c r="D1511" s="177"/>
      <c r="E1511" s="178"/>
    </row>
    <row r="1512" spans="2:5" x14ac:dyDescent="0.2">
      <c r="B1512" s="175"/>
      <c r="C1512" s="176"/>
      <c r="D1512" s="177"/>
      <c r="E1512" s="178"/>
    </row>
    <row r="1513" spans="2:5" x14ac:dyDescent="0.2">
      <c r="B1513" s="175"/>
      <c r="C1513" s="176"/>
      <c r="D1513" s="177"/>
      <c r="E1513" s="178"/>
    </row>
    <row r="1514" spans="2:5" x14ac:dyDescent="0.2">
      <c r="B1514" s="175"/>
      <c r="C1514" s="176"/>
      <c r="D1514" s="177"/>
      <c r="E1514" s="178"/>
    </row>
    <row r="1515" spans="2:5" x14ac:dyDescent="0.2">
      <c r="B1515" s="175"/>
      <c r="C1515" s="176"/>
      <c r="D1515" s="177"/>
      <c r="E1515" s="178"/>
    </row>
    <row r="1516" spans="2:5" x14ac:dyDescent="0.2">
      <c r="B1516" s="175"/>
      <c r="C1516" s="176"/>
      <c r="D1516" s="177"/>
      <c r="E1516" s="178"/>
    </row>
    <row r="1517" spans="2:5" x14ac:dyDescent="0.2">
      <c r="B1517" s="175"/>
      <c r="C1517" s="176"/>
      <c r="D1517" s="177"/>
      <c r="E1517" s="178"/>
    </row>
    <row r="1518" spans="2:5" x14ac:dyDescent="0.2">
      <c r="B1518" s="175"/>
      <c r="C1518" s="176"/>
      <c r="D1518" s="177"/>
      <c r="E1518" s="178"/>
    </row>
    <row r="1519" spans="2:5" x14ac:dyDescent="0.2">
      <c r="B1519" s="175"/>
      <c r="C1519" s="176"/>
      <c r="D1519" s="177"/>
      <c r="E1519" s="178"/>
    </row>
    <row r="1520" spans="2:5" x14ac:dyDescent="0.2">
      <c r="B1520" s="175"/>
      <c r="C1520" s="176"/>
      <c r="D1520" s="177"/>
      <c r="E1520" s="178"/>
    </row>
    <row r="1521" spans="2:5" x14ac:dyDescent="0.2">
      <c r="B1521" s="175"/>
      <c r="C1521" s="176"/>
      <c r="D1521" s="177"/>
      <c r="E1521" s="178"/>
    </row>
    <row r="1522" spans="2:5" x14ac:dyDescent="0.2">
      <c r="B1522" s="175"/>
      <c r="C1522" s="176"/>
      <c r="D1522" s="177"/>
      <c r="E1522" s="178"/>
    </row>
    <row r="1523" spans="2:5" x14ac:dyDescent="0.2">
      <c r="B1523" s="175"/>
      <c r="C1523" s="176"/>
      <c r="D1523" s="177"/>
      <c r="E1523" s="178"/>
    </row>
    <row r="1524" spans="2:5" x14ac:dyDescent="0.2">
      <c r="B1524" s="175"/>
      <c r="C1524" s="176"/>
      <c r="D1524" s="177"/>
      <c r="E1524" s="178"/>
    </row>
    <row r="1525" spans="2:5" x14ac:dyDescent="0.2">
      <c r="B1525" s="175"/>
      <c r="C1525" s="176"/>
      <c r="D1525" s="177"/>
      <c r="E1525" s="178"/>
    </row>
    <row r="1526" spans="2:5" x14ac:dyDescent="0.2">
      <c r="B1526" s="175"/>
      <c r="C1526" s="176"/>
      <c r="D1526" s="177"/>
      <c r="E1526" s="178"/>
    </row>
    <row r="1527" spans="2:5" x14ac:dyDescent="0.2">
      <c r="B1527" s="175"/>
      <c r="C1527" s="176"/>
      <c r="D1527" s="177"/>
      <c r="E1527" s="178"/>
    </row>
    <row r="1528" spans="2:5" x14ac:dyDescent="0.2">
      <c r="B1528" s="175"/>
      <c r="C1528" s="176"/>
      <c r="D1528" s="177"/>
      <c r="E1528" s="178"/>
    </row>
    <row r="1529" spans="2:5" x14ac:dyDescent="0.2">
      <c r="B1529" s="175"/>
      <c r="C1529" s="176"/>
      <c r="D1529" s="177"/>
      <c r="E1529" s="178"/>
    </row>
    <row r="1530" spans="2:5" x14ac:dyDescent="0.2">
      <c r="B1530" s="175"/>
      <c r="C1530" s="176"/>
      <c r="D1530" s="177"/>
      <c r="E1530" s="178"/>
    </row>
    <row r="1531" spans="2:5" x14ac:dyDescent="0.2">
      <c r="B1531" s="175"/>
      <c r="C1531" s="176"/>
      <c r="D1531" s="177"/>
      <c r="E1531" s="178"/>
    </row>
    <row r="1532" spans="2:5" x14ac:dyDescent="0.2">
      <c r="B1532" s="175"/>
      <c r="C1532" s="176"/>
      <c r="D1532" s="177"/>
      <c r="E1532" s="178"/>
    </row>
    <row r="1533" spans="2:5" x14ac:dyDescent="0.2">
      <c r="B1533" s="175"/>
      <c r="C1533" s="176"/>
      <c r="D1533" s="177"/>
      <c r="E1533" s="178"/>
    </row>
    <row r="1534" spans="2:5" x14ac:dyDescent="0.2">
      <c r="B1534" s="175"/>
      <c r="C1534" s="176"/>
      <c r="D1534" s="177"/>
      <c r="E1534" s="178"/>
    </row>
    <row r="1535" spans="2:5" x14ac:dyDescent="0.2">
      <c r="B1535" s="175"/>
      <c r="C1535" s="176"/>
      <c r="D1535" s="177"/>
      <c r="E1535" s="178"/>
    </row>
    <row r="1536" spans="2:5" x14ac:dyDescent="0.2">
      <c r="B1536" s="175"/>
      <c r="C1536" s="176"/>
      <c r="D1536" s="177"/>
      <c r="E1536" s="178"/>
    </row>
    <row r="1537" spans="2:5" x14ac:dyDescent="0.2">
      <c r="B1537" s="175"/>
      <c r="C1537" s="176"/>
      <c r="D1537" s="177"/>
      <c r="E1537" s="178"/>
    </row>
    <row r="1538" spans="2:5" x14ac:dyDescent="0.2">
      <c r="B1538" s="175"/>
      <c r="C1538" s="176"/>
      <c r="D1538" s="177"/>
      <c r="E1538" s="178"/>
    </row>
    <row r="1539" spans="2:5" x14ac:dyDescent="0.2">
      <c r="B1539" s="175"/>
      <c r="C1539" s="176"/>
      <c r="D1539" s="177"/>
      <c r="E1539" s="178"/>
    </row>
    <row r="1540" spans="2:5" x14ac:dyDescent="0.2">
      <c r="B1540" s="175"/>
      <c r="C1540" s="176"/>
      <c r="D1540" s="177"/>
      <c r="E1540" s="178"/>
    </row>
    <row r="1541" spans="2:5" x14ac:dyDescent="0.2">
      <c r="B1541" s="175"/>
      <c r="C1541" s="176"/>
      <c r="D1541" s="177"/>
      <c r="E1541" s="178"/>
    </row>
    <row r="1542" spans="2:5" x14ac:dyDescent="0.2">
      <c r="B1542" s="175"/>
      <c r="C1542" s="176"/>
      <c r="D1542" s="177"/>
      <c r="E1542" s="178"/>
    </row>
    <row r="1543" spans="2:5" x14ac:dyDescent="0.2">
      <c r="B1543" s="175"/>
      <c r="C1543" s="176"/>
      <c r="D1543" s="177"/>
      <c r="E1543" s="178"/>
    </row>
    <row r="1544" spans="2:5" x14ac:dyDescent="0.2">
      <c r="B1544" s="175"/>
      <c r="C1544" s="176"/>
      <c r="D1544" s="177"/>
      <c r="E1544" s="178"/>
    </row>
    <row r="1545" spans="2:5" x14ac:dyDescent="0.2">
      <c r="B1545" s="175"/>
      <c r="C1545" s="176"/>
      <c r="D1545" s="177"/>
      <c r="E1545" s="178"/>
    </row>
    <row r="1546" spans="2:5" x14ac:dyDescent="0.2">
      <c r="B1546" s="175"/>
      <c r="C1546" s="176"/>
      <c r="D1546" s="177"/>
      <c r="E1546" s="178"/>
    </row>
    <row r="1547" spans="2:5" x14ac:dyDescent="0.2">
      <c r="B1547" s="175"/>
      <c r="C1547" s="176"/>
      <c r="D1547" s="177"/>
      <c r="E1547" s="178"/>
    </row>
    <row r="1548" spans="2:5" x14ac:dyDescent="0.2">
      <c r="B1548" s="175"/>
      <c r="C1548" s="176"/>
      <c r="D1548" s="177"/>
      <c r="E1548" s="178"/>
    </row>
    <row r="1549" spans="2:5" x14ac:dyDescent="0.2">
      <c r="B1549" s="175"/>
      <c r="C1549" s="176"/>
      <c r="D1549" s="177"/>
      <c r="E1549" s="178"/>
    </row>
    <row r="1550" spans="2:5" x14ac:dyDescent="0.2">
      <c r="B1550" s="175"/>
      <c r="C1550" s="176"/>
      <c r="D1550" s="177"/>
      <c r="E1550" s="178"/>
    </row>
    <row r="1551" spans="2:5" x14ac:dyDescent="0.2">
      <c r="B1551" s="175"/>
      <c r="C1551" s="176"/>
      <c r="D1551" s="177"/>
      <c r="E1551" s="178"/>
    </row>
    <row r="1552" spans="2:5" x14ac:dyDescent="0.2">
      <c r="B1552" s="175"/>
      <c r="C1552" s="176"/>
      <c r="D1552" s="177"/>
      <c r="E1552" s="178"/>
    </row>
    <row r="1553" spans="2:5" x14ac:dyDescent="0.2">
      <c r="B1553" s="175"/>
      <c r="C1553" s="176"/>
      <c r="D1553" s="177"/>
      <c r="E1553" s="178"/>
    </row>
    <row r="1554" spans="2:5" x14ac:dyDescent="0.2">
      <c r="B1554" s="175"/>
      <c r="C1554" s="176"/>
      <c r="D1554" s="177"/>
      <c r="E1554" s="178"/>
    </row>
    <row r="1555" spans="2:5" x14ac:dyDescent="0.2">
      <c r="B1555" s="175"/>
      <c r="C1555" s="176"/>
      <c r="D1555" s="177"/>
      <c r="E1555" s="178"/>
    </row>
    <row r="1556" spans="2:5" x14ac:dyDescent="0.2">
      <c r="B1556" s="175"/>
      <c r="C1556" s="176"/>
      <c r="D1556" s="177"/>
      <c r="E1556" s="178"/>
    </row>
    <row r="1557" spans="2:5" x14ac:dyDescent="0.2">
      <c r="B1557" s="175"/>
      <c r="C1557" s="176"/>
      <c r="D1557" s="177"/>
      <c r="E1557" s="178"/>
    </row>
    <row r="1558" spans="2:5" x14ac:dyDescent="0.2">
      <c r="B1558" s="175"/>
      <c r="C1558" s="176"/>
      <c r="D1558" s="177"/>
      <c r="E1558" s="178"/>
    </row>
    <row r="1559" spans="2:5" x14ac:dyDescent="0.2">
      <c r="B1559" s="175"/>
      <c r="C1559" s="176"/>
      <c r="D1559" s="177"/>
      <c r="E1559" s="178"/>
    </row>
    <row r="1560" spans="2:5" x14ac:dyDescent="0.2">
      <c r="B1560" s="175"/>
      <c r="C1560" s="176"/>
      <c r="D1560" s="177"/>
      <c r="E1560" s="178"/>
    </row>
    <row r="1561" spans="2:5" x14ac:dyDescent="0.2">
      <c r="B1561" s="175"/>
      <c r="C1561" s="176"/>
      <c r="D1561" s="177"/>
      <c r="E1561" s="178"/>
    </row>
    <row r="1562" spans="2:5" x14ac:dyDescent="0.2">
      <c r="B1562" s="175"/>
      <c r="C1562" s="176"/>
      <c r="D1562" s="177"/>
      <c r="E1562" s="178"/>
    </row>
    <row r="1563" spans="2:5" x14ac:dyDescent="0.2">
      <c r="B1563" s="175"/>
      <c r="C1563" s="176"/>
      <c r="D1563" s="177"/>
      <c r="E1563" s="178"/>
    </row>
    <row r="1564" spans="2:5" x14ac:dyDescent="0.2">
      <c r="B1564" s="175"/>
      <c r="C1564" s="176"/>
      <c r="D1564" s="177"/>
      <c r="E1564" s="178"/>
    </row>
    <row r="1565" spans="2:5" x14ac:dyDescent="0.2">
      <c r="B1565" s="175"/>
      <c r="C1565" s="176"/>
      <c r="D1565" s="177"/>
      <c r="E1565" s="178"/>
    </row>
    <row r="1566" spans="2:5" x14ac:dyDescent="0.2">
      <c r="B1566" s="175"/>
      <c r="C1566" s="176"/>
      <c r="D1566" s="177"/>
      <c r="E1566" s="178"/>
    </row>
    <row r="1567" spans="2:5" x14ac:dyDescent="0.2">
      <c r="B1567" s="175"/>
      <c r="C1567" s="176"/>
      <c r="D1567" s="177"/>
      <c r="E1567" s="178"/>
    </row>
    <row r="1568" spans="2:5" x14ac:dyDescent="0.2">
      <c r="B1568" s="175"/>
      <c r="C1568" s="176"/>
      <c r="D1568" s="177"/>
      <c r="E1568" s="178"/>
    </row>
    <row r="1569" spans="2:5" x14ac:dyDescent="0.2">
      <c r="B1569" s="175"/>
      <c r="C1569" s="176"/>
      <c r="D1569" s="177"/>
      <c r="E1569" s="178"/>
    </row>
    <row r="1570" spans="2:5" x14ac:dyDescent="0.2">
      <c r="B1570" s="175"/>
      <c r="C1570" s="176"/>
      <c r="D1570" s="177"/>
      <c r="E1570" s="178"/>
    </row>
    <row r="1571" spans="2:5" x14ac:dyDescent="0.2">
      <c r="B1571" s="175"/>
      <c r="C1571" s="176"/>
      <c r="D1571" s="177"/>
      <c r="E1571" s="178"/>
    </row>
    <row r="1572" spans="2:5" x14ac:dyDescent="0.2">
      <c r="B1572" s="175"/>
      <c r="C1572" s="176"/>
      <c r="D1572" s="177"/>
      <c r="E1572" s="178"/>
    </row>
    <row r="1573" spans="2:5" x14ac:dyDescent="0.2">
      <c r="B1573" s="175"/>
      <c r="C1573" s="176"/>
      <c r="D1573" s="177"/>
      <c r="E1573" s="178"/>
    </row>
    <row r="1574" spans="2:5" x14ac:dyDescent="0.2">
      <c r="B1574" s="175"/>
      <c r="C1574" s="176"/>
      <c r="D1574" s="177"/>
      <c r="E1574" s="178"/>
    </row>
    <row r="1575" spans="2:5" x14ac:dyDescent="0.2">
      <c r="B1575" s="175"/>
      <c r="C1575" s="176"/>
      <c r="D1575" s="177"/>
      <c r="E1575" s="178"/>
    </row>
    <row r="1576" spans="2:5" x14ac:dyDescent="0.2">
      <c r="B1576" s="175"/>
      <c r="C1576" s="176"/>
      <c r="D1576" s="177"/>
      <c r="E1576" s="178"/>
    </row>
    <row r="1577" spans="2:5" x14ac:dyDescent="0.2">
      <c r="B1577" s="175"/>
      <c r="C1577" s="176"/>
      <c r="D1577" s="177"/>
      <c r="E1577" s="178"/>
    </row>
    <row r="1578" spans="2:5" x14ac:dyDescent="0.2">
      <c r="B1578" s="175"/>
      <c r="C1578" s="176"/>
      <c r="D1578" s="177"/>
      <c r="E1578" s="178"/>
    </row>
    <row r="1579" spans="2:5" x14ac:dyDescent="0.2">
      <c r="B1579" s="175"/>
      <c r="C1579" s="176"/>
      <c r="D1579" s="177"/>
      <c r="E1579" s="178"/>
    </row>
    <row r="1580" spans="2:5" x14ac:dyDescent="0.2">
      <c r="B1580" s="175"/>
      <c r="C1580" s="176"/>
      <c r="D1580" s="177"/>
      <c r="E1580" s="178"/>
    </row>
    <row r="1581" spans="2:5" x14ac:dyDescent="0.2">
      <c r="B1581" s="175"/>
      <c r="C1581" s="176"/>
      <c r="D1581" s="177"/>
      <c r="E1581" s="178"/>
    </row>
    <row r="1582" spans="2:5" x14ac:dyDescent="0.2">
      <c r="B1582" s="175"/>
      <c r="C1582" s="176"/>
      <c r="D1582" s="177"/>
      <c r="E1582" s="178"/>
    </row>
    <row r="1583" spans="2:5" x14ac:dyDescent="0.2">
      <c r="B1583" s="175"/>
      <c r="C1583" s="176"/>
      <c r="D1583" s="177"/>
      <c r="E1583" s="178"/>
    </row>
    <row r="1584" spans="2:5" x14ac:dyDescent="0.2">
      <c r="B1584" s="175"/>
      <c r="C1584" s="176"/>
      <c r="D1584" s="177"/>
      <c r="E1584" s="178"/>
    </row>
    <row r="1585" spans="2:5" x14ac:dyDescent="0.2">
      <c r="B1585" s="175"/>
      <c r="C1585" s="176"/>
      <c r="D1585" s="177"/>
      <c r="E1585" s="178"/>
    </row>
    <row r="1586" spans="2:5" x14ac:dyDescent="0.2">
      <c r="B1586" s="175"/>
      <c r="C1586" s="176"/>
      <c r="D1586" s="177"/>
      <c r="E1586" s="178"/>
    </row>
    <row r="1587" spans="2:5" x14ac:dyDescent="0.2">
      <c r="B1587" s="175"/>
      <c r="C1587" s="176"/>
      <c r="D1587" s="177"/>
      <c r="E1587" s="178"/>
    </row>
    <row r="1588" spans="2:5" x14ac:dyDescent="0.2">
      <c r="B1588" s="175"/>
      <c r="C1588" s="176"/>
      <c r="D1588" s="177"/>
      <c r="E1588" s="178"/>
    </row>
    <row r="1589" spans="2:5" x14ac:dyDescent="0.2">
      <c r="B1589" s="175"/>
      <c r="C1589" s="176"/>
      <c r="D1589" s="177"/>
      <c r="E1589" s="178"/>
    </row>
    <row r="1590" spans="2:5" x14ac:dyDescent="0.2">
      <c r="B1590" s="175"/>
      <c r="C1590" s="176"/>
      <c r="D1590" s="177"/>
      <c r="E1590" s="178"/>
    </row>
    <row r="1591" spans="2:5" x14ac:dyDescent="0.2">
      <c r="B1591" s="175"/>
      <c r="C1591" s="176"/>
      <c r="D1591" s="177"/>
      <c r="E1591" s="178"/>
    </row>
    <row r="1592" spans="2:5" x14ac:dyDescent="0.2">
      <c r="B1592" s="175"/>
      <c r="C1592" s="176"/>
      <c r="D1592" s="177"/>
      <c r="E1592" s="178"/>
    </row>
    <row r="1593" spans="2:5" x14ac:dyDescent="0.2">
      <c r="B1593" s="175"/>
      <c r="C1593" s="176"/>
      <c r="D1593" s="177"/>
      <c r="E1593" s="178"/>
    </row>
    <row r="1594" spans="2:5" x14ac:dyDescent="0.2">
      <c r="B1594" s="175"/>
      <c r="C1594" s="176"/>
      <c r="D1594" s="177"/>
      <c r="E1594" s="178"/>
    </row>
    <row r="1595" spans="2:5" x14ac:dyDescent="0.2">
      <c r="B1595" s="175"/>
      <c r="C1595" s="176"/>
      <c r="D1595" s="177"/>
      <c r="E1595" s="178"/>
    </row>
    <row r="1596" spans="2:5" x14ac:dyDescent="0.2">
      <c r="B1596" s="175"/>
      <c r="C1596" s="176"/>
      <c r="D1596" s="177"/>
      <c r="E1596" s="178"/>
    </row>
    <row r="1597" spans="2:5" x14ac:dyDescent="0.2">
      <c r="B1597" s="175"/>
      <c r="C1597" s="176"/>
      <c r="D1597" s="177"/>
      <c r="E1597" s="178"/>
    </row>
    <row r="1598" spans="2:5" x14ac:dyDescent="0.2">
      <c r="B1598" s="175"/>
      <c r="C1598" s="176"/>
      <c r="D1598" s="177"/>
      <c r="E1598" s="178"/>
    </row>
    <row r="1599" spans="2:5" x14ac:dyDescent="0.2">
      <c r="B1599" s="175"/>
      <c r="C1599" s="176"/>
      <c r="D1599" s="177"/>
      <c r="E1599" s="178"/>
    </row>
    <row r="1600" spans="2:5" x14ac:dyDescent="0.2">
      <c r="B1600" s="175"/>
      <c r="C1600" s="176"/>
      <c r="D1600" s="177"/>
      <c r="E1600" s="178"/>
    </row>
    <row r="1601" spans="2:5" x14ac:dyDescent="0.2">
      <c r="B1601" s="175"/>
      <c r="C1601" s="176"/>
      <c r="D1601" s="177"/>
      <c r="E1601" s="178"/>
    </row>
    <row r="1602" spans="2:5" x14ac:dyDescent="0.2">
      <c r="B1602" s="175"/>
      <c r="C1602" s="176"/>
      <c r="D1602" s="177"/>
      <c r="E1602" s="178"/>
    </row>
    <row r="1603" spans="2:5" x14ac:dyDescent="0.2">
      <c r="B1603" s="175"/>
      <c r="C1603" s="176"/>
      <c r="D1603" s="177"/>
      <c r="E1603" s="178"/>
    </row>
    <row r="1604" spans="2:5" x14ac:dyDescent="0.2">
      <c r="B1604" s="175"/>
      <c r="C1604" s="176"/>
      <c r="D1604" s="177"/>
      <c r="E1604" s="178"/>
    </row>
    <row r="1605" spans="2:5" x14ac:dyDescent="0.2">
      <c r="B1605" s="175"/>
      <c r="C1605" s="176"/>
      <c r="D1605" s="177"/>
      <c r="E1605" s="178"/>
    </row>
    <row r="1606" spans="2:5" x14ac:dyDescent="0.2">
      <c r="B1606" s="175"/>
      <c r="C1606" s="176"/>
      <c r="D1606" s="177"/>
      <c r="E1606" s="178"/>
    </row>
    <row r="1607" spans="2:5" x14ac:dyDescent="0.2">
      <c r="B1607" s="175"/>
      <c r="C1607" s="176"/>
      <c r="D1607" s="177"/>
      <c r="E1607" s="178"/>
    </row>
    <row r="1608" spans="2:5" x14ac:dyDescent="0.2">
      <c r="B1608" s="175"/>
      <c r="C1608" s="176"/>
      <c r="D1608" s="177"/>
      <c r="E1608" s="178"/>
    </row>
    <row r="1609" spans="2:5" x14ac:dyDescent="0.2">
      <c r="B1609" s="175"/>
      <c r="C1609" s="176"/>
      <c r="D1609" s="177"/>
      <c r="E1609" s="178"/>
    </row>
    <row r="1610" spans="2:5" x14ac:dyDescent="0.2">
      <c r="B1610" s="175"/>
      <c r="C1610" s="176"/>
      <c r="D1610" s="177"/>
      <c r="E1610" s="178"/>
    </row>
    <row r="1611" spans="2:5" x14ac:dyDescent="0.2">
      <c r="B1611" s="175"/>
      <c r="C1611" s="176"/>
      <c r="D1611" s="177"/>
      <c r="E1611" s="178"/>
    </row>
    <row r="1612" spans="2:5" x14ac:dyDescent="0.2">
      <c r="B1612" s="175"/>
      <c r="C1612" s="176"/>
      <c r="D1612" s="177"/>
      <c r="E1612" s="178"/>
    </row>
    <row r="1613" spans="2:5" x14ac:dyDescent="0.2">
      <c r="B1613" s="175"/>
      <c r="C1613" s="176"/>
      <c r="D1613" s="177"/>
      <c r="E1613" s="178"/>
    </row>
    <row r="1614" spans="2:5" x14ac:dyDescent="0.2">
      <c r="B1614" s="175"/>
      <c r="C1614" s="176"/>
      <c r="D1614" s="177"/>
      <c r="E1614" s="178"/>
    </row>
    <row r="1615" spans="2:5" x14ac:dyDescent="0.2">
      <c r="B1615" s="175"/>
      <c r="C1615" s="176"/>
      <c r="D1615" s="177"/>
      <c r="E1615" s="178"/>
    </row>
    <row r="1616" spans="2:5" x14ac:dyDescent="0.2">
      <c r="B1616" s="175"/>
      <c r="C1616" s="176"/>
      <c r="D1616" s="177"/>
      <c r="E1616" s="178"/>
    </row>
    <row r="1617" spans="2:5" x14ac:dyDescent="0.2">
      <c r="B1617" s="175"/>
      <c r="C1617" s="176"/>
      <c r="D1617" s="177"/>
      <c r="E1617" s="178"/>
    </row>
    <row r="1618" spans="2:5" x14ac:dyDescent="0.2">
      <c r="B1618" s="175"/>
      <c r="C1618" s="176"/>
      <c r="D1618" s="177"/>
      <c r="E1618" s="178"/>
    </row>
    <row r="1619" spans="2:5" x14ac:dyDescent="0.2">
      <c r="B1619" s="175"/>
      <c r="C1619" s="176"/>
      <c r="D1619" s="177"/>
      <c r="E1619" s="178"/>
    </row>
    <row r="1620" spans="2:5" x14ac:dyDescent="0.2">
      <c r="B1620" s="175"/>
      <c r="C1620" s="176"/>
      <c r="D1620" s="177"/>
      <c r="E1620" s="178"/>
    </row>
    <row r="1621" spans="2:5" x14ac:dyDescent="0.2">
      <c r="B1621" s="175"/>
      <c r="C1621" s="176"/>
      <c r="D1621" s="177"/>
      <c r="E1621" s="178"/>
    </row>
    <row r="1622" spans="2:5" x14ac:dyDescent="0.2">
      <c r="B1622" s="175"/>
      <c r="C1622" s="176"/>
      <c r="D1622" s="177"/>
      <c r="E1622" s="178"/>
    </row>
    <row r="1623" spans="2:5" x14ac:dyDescent="0.2">
      <c r="B1623" s="175"/>
      <c r="C1623" s="176"/>
      <c r="D1623" s="177"/>
      <c r="E1623" s="178"/>
    </row>
    <row r="1624" spans="2:5" x14ac:dyDescent="0.2">
      <c r="B1624" s="175"/>
      <c r="C1624" s="176"/>
      <c r="D1624" s="177"/>
      <c r="E1624" s="178"/>
    </row>
    <row r="1625" spans="2:5" x14ac:dyDescent="0.2">
      <c r="B1625" s="175"/>
      <c r="C1625" s="176"/>
      <c r="D1625" s="177"/>
      <c r="E1625" s="178"/>
    </row>
    <row r="1626" spans="2:5" x14ac:dyDescent="0.2">
      <c r="B1626" s="175"/>
      <c r="C1626" s="176"/>
      <c r="D1626" s="177"/>
      <c r="E1626" s="178"/>
    </row>
    <row r="1627" spans="2:5" x14ac:dyDescent="0.2">
      <c r="B1627" s="175"/>
      <c r="C1627" s="176"/>
      <c r="D1627" s="177"/>
      <c r="E1627" s="178"/>
    </row>
    <row r="1628" spans="2:5" x14ac:dyDescent="0.2">
      <c r="B1628" s="175"/>
      <c r="C1628" s="176"/>
      <c r="D1628" s="177"/>
      <c r="E1628" s="178"/>
    </row>
    <row r="1629" spans="2:5" x14ac:dyDescent="0.2">
      <c r="B1629" s="175"/>
      <c r="C1629" s="176"/>
      <c r="D1629" s="177"/>
      <c r="E1629" s="178"/>
    </row>
    <row r="1630" spans="2:5" x14ac:dyDescent="0.2">
      <c r="B1630" s="175"/>
      <c r="C1630" s="176"/>
      <c r="D1630" s="177"/>
      <c r="E1630" s="178"/>
    </row>
    <row r="1631" spans="2:5" x14ac:dyDescent="0.2">
      <c r="B1631" s="175"/>
      <c r="C1631" s="176"/>
      <c r="D1631" s="177"/>
      <c r="E1631" s="178"/>
    </row>
    <row r="1632" spans="2:5" x14ac:dyDescent="0.2">
      <c r="B1632" s="175"/>
      <c r="C1632" s="176"/>
      <c r="D1632" s="177"/>
      <c r="E1632" s="178"/>
    </row>
    <row r="1633" spans="2:5" x14ac:dyDescent="0.2">
      <c r="B1633" s="175"/>
      <c r="C1633" s="176"/>
      <c r="D1633" s="177"/>
      <c r="E1633" s="178"/>
    </row>
    <row r="1634" spans="2:5" x14ac:dyDescent="0.2">
      <c r="B1634" s="175"/>
      <c r="C1634" s="176"/>
      <c r="D1634" s="177"/>
      <c r="E1634" s="178"/>
    </row>
    <row r="1635" spans="2:5" x14ac:dyDescent="0.2">
      <c r="B1635" s="175"/>
      <c r="C1635" s="176"/>
      <c r="D1635" s="177"/>
      <c r="E1635" s="178"/>
    </row>
    <row r="1636" spans="2:5" x14ac:dyDescent="0.2">
      <c r="B1636" s="175"/>
      <c r="C1636" s="176"/>
      <c r="D1636" s="177"/>
      <c r="E1636" s="178"/>
    </row>
    <row r="1637" spans="2:5" x14ac:dyDescent="0.2">
      <c r="B1637" s="175"/>
      <c r="C1637" s="176"/>
      <c r="D1637" s="177"/>
      <c r="E1637" s="178"/>
    </row>
    <row r="1638" spans="2:5" x14ac:dyDescent="0.2">
      <c r="B1638" s="175"/>
      <c r="C1638" s="176"/>
      <c r="D1638" s="177"/>
      <c r="E1638" s="178"/>
    </row>
    <row r="1639" spans="2:5" x14ac:dyDescent="0.2">
      <c r="B1639" s="175"/>
      <c r="C1639" s="176"/>
      <c r="D1639" s="177"/>
      <c r="E1639" s="178"/>
    </row>
    <row r="1640" spans="2:5" x14ac:dyDescent="0.2">
      <c r="B1640" s="175"/>
      <c r="C1640" s="176"/>
      <c r="D1640" s="177"/>
      <c r="E1640" s="178"/>
    </row>
    <row r="1641" spans="2:5" x14ac:dyDescent="0.2">
      <c r="B1641" s="175"/>
      <c r="C1641" s="176"/>
      <c r="D1641" s="177"/>
      <c r="E1641" s="178"/>
    </row>
    <row r="1642" spans="2:5" x14ac:dyDescent="0.2">
      <c r="B1642" s="175"/>
      <c r="C1642" s="176"/>
      <c r="D1642" s="177"/>
      <c r="E1642" s="178"/>
    </row>
    <row r="1643" spans="2:5" x14ac:dyDescent="0.2">
      <c r="B1643" s="175"/>
      <c r="C1643" s="176"/>
      <c r="D1643" s="177"/>
      <c r="E1643" s="178"/>
    </row>
    <row r="1644" spans="2:5" x14ac:dyDescent="0.2">
      <c r="B1644" s="175"/>
      <c r="C1644" s="176"/>
      <c r="D1644" s="177"/>
      <c r="E1644" s="178"/>
    </row>
    <row r="1645" spans="2:5" x14ac:dyDescent="0.2">
      <c r="B1645" s="175"/>
      <c r="C1645" s="176"/>
      <c r="D1645" s="177"/>
      <c r="E1645" s="178"/>
    </row>
    <row r="1646" spans="2:5" x14ac:dyDescent="0.2">
      <c r="B1646" s="175"/>
      <c r="C1646" s="176"/>
      <c r="D1646" s="177"/>
      <c r="E1646" s="178"/>
    </row>
    <row r="1647" spans="2:5" x14ac:dyDescent="0.2">
      <c r="B1647" s="175"/>
      <c r="C1647" s="176"/>
      <c r="D1647" s="177"/>
      <c r="E1647" s="178"/>
    </row>
    <row r="1648" spans="2:5" x14ac:dyDescent="0.2">
      <c r="B1648" s="175"/>
      <c r="C1648" s="176"/>
      <c r="D1648" s="177"/>
      <c r="E1648" s="178"/>
    </row>
    <row r="1649" spans="2:5" x14ac:dyDescent="0.2">
      <c r="B1649" s="175"/>
      <c r="C1649" s="176"/>
      <c r="D1649" s="177"/>
      <c r="E1649" s="178"/>
    </row>
    <row r="1650" spans="2:5" x14ac:dyDescent="0.2">
      <c r="B1650" s="175"/>
      <c r="C1650" s="176"/>
      <c r="D1650" s="177"/>
      <c r="E1650" s="178"/>
    </row>
    <row r="1651" spans="2:5" x14ac:dyDescent="0.2">
      <c r="B1651" s="175"/>
      <c r="C1651" s="176"/>
      <c r="D1651" s="177"/>
      <c r="E1651" s="178"/>
    </row>
    <row r="1652" spans="2:5" x14ac:dyDescent="0.2">
      <c r="B1652" s="175"/>
      <c r="C1652" s="176"/>
      <c r="D1652" s="177"/>
      <c r="E1652" s="178"/>
    </row>
    <row r="1653" spans="2:5" x14ac:dyDescent="0.2">
      <c r="B1653" s="175"/>
      <c r="C1653" s="176"/>
      <c r="D1653" s="177"/>
      <c r="E1653" s="178"/>
    </row>
    <row r="1654" spans="2:5" x14ac:dyDescent="0.2">
      <c r="B1654" s="175"/>
      <c r="C1654" s="176"/>
      <c r="D1654" s="177"/>
      <c r="E1654" s="178"/>
    </row>
    <row r="1655" spans="2:5" x14ac:dyDescent="0.2">
      <c r="B1655" s="175"/>
      <c r="C1655" s="176"/>
      <c r="D1655" s="177"/>
      <c r="E1655" s="178"/>
    </row>
    <row r="1656" spans="2:5" x14ac:dyDescent="0.2">
      <c r="B1656" s="175"/>
      <c r="C1656" s="176"/>
      <c r="D1656" s="177"/>
      <c r="E1656" s="178"/>
    </row>
    <row r="1657" spans="2:5" x14ac:dyDescent="0.2">
      <c r="B1657" s="175"/>
      <c r="C1657" s="176"/>
      <c r="D1657" s="177"/>
      <c r="E1657" s="178"/>
    </row>
    <row r="1658" spans="2:5" x14ac:dyDescent="0.2">
      <c r="B1658" s="175"/>
      <c r="C1658" s="176"/>
      <c r="D1658" s="177"/>
      <c r="E1658" s="178"/>
    </row>
    <row r="1659" spans="2:5" x14ac:dyDescent="0.2">
      <c r="B1659" s="175"/>
      <c r="C1659" s="176"/>
      <c r="D1659" s="177"/>
      <c r="E1659" s="178"/>
    </row>
    <row r="1660" spans="2:5" x14ac:dyDescent="0.2">
      <c r="B1660" s="175"/>
      <c r="C1660" s="176"/>
      <c r="D1660" s="177"/>
      <c r="E1660" s="178"/>
    </row>
    <row r="1661" spans="2:5" x14ac:dyDescent="0.2">
      <c r="B1661" s="175"/>
      <c r="C1661" s="176"/>
      <c r="D1661" s="177"/>
      <c r="E1661" s="178"/>
    </row>
    <row r="1662" spans="2:5" x14ac:dyDescent="0.2">
      <c r="B1662" s="175"/>
      <c r="C1662" s="176"/>
      <c r="D1662" s="177"/>
      <c r="E1662" s="178"/>
    </row>
    <row r="1663" spans="2:5" x14ac:dyDescent="0.2">
      <c r="B1663" s="175"/>
      <c r="C1663" s="176"/>
      <c r="D1663" s="177"/>
      <c r="E1663" s="178"/>
    </row>
    <row r="1664" spans="2:5" x14ac:dyDescent="0.2">
      <c r="B1664" s="175"/>
      <c r="C1664" s="176"/>
      <c r="D1664" s="177"/>
      <c r="E1664" s="178"/>
    </row>
    <row r="1665" spans="2:5" x14ac:dyDescent="0.2">
      <c r="B1665" s="175"/>
      <c r="C1665" s="176"/>
      <c r="D1665" s="177"/>
      <c r="E1665" s="178"/>
    </row>
    <row r="1666" spans="2:5" x14ac:dyDescent="0.2">
      <c r="B1666" s="175"/>
      <c r="C1666" s="176"/>
      <c r="D1666" s="177"/>
      <c r="E1666" s="178"/>
    </row>
    <row r="1667" spans="2:5" x14ac:dyDescent="0.2">
      <c r="B1667" s="175"/>
      <c r="C1667" s="176"/>
      <c r="D1667" s="177"/>
      <c r="E1667" s="178"/>
    </row>
    <row r="1668" spans="2:5" x14ac:dyDescent="0.2">
      <c r="B1668" s="175"/>
      <c r="C1668" s="176"/>
      <c r="D1668" s="177"/>
      <c r="E1668" s="178"/>
    </row>
    <row r="1669" spans="2:5" x14ac:dyDescent="0.2">
      <c r="B1669" s="175"/>
      <c r="C1669" s="176"/>
      <c r="D1669" s="177"/>
      <c r="E1669" s="178"/>
    </row>
    <row r="1670" spans="2:5" x14ac:dyDescent="0.2">
      <c r="B1670" s="175"/>
      <c r="C1670" s="176"/>
      <c r="D1670" s="177"/>
      <c r="E1670" s="178"/>
    </row>
    <row r="1671" spans="2:5" x14ac:dyDescent="0.2">
      <c r="B1671" s="175"/>
      <c r="C1671" s="176"/>
      <c r="D1671" s="177"/>
      <c r="E1671" s="178"/>
    </row>
    <row r="1672" spans="2:5" x14ac:dyDescent="0.2">
      <c r="B1672" s="175"/>
      <c r="C1672" s="176"/>
      <c r="D1672" s="177"/>
      <c r="E1672" s="178"/>
    </row>
    <row r="1673" spans="2:5" x14ac:dyDescent="0.2">
      <c r="B1673" s="175"/>
      <c r="C1673" s="176"/>
      <c r="D1673" s="177"/>
      <c r="E1673" s="178"/>
    </row>
    <row r="1674" spans="2:5" x14ac:dyDescent="0.2">
      <c r="B1674" s="175"/>
      <c r="C1674" s="176"/>
      <c r="D1674" s="177"/>
      <c r="E1674" s="178"/>
    </row>
    <row r="1675" spans="2:5" x14ac:dyDescent="0.2">
      <c r="B1675" s="175"/>
      <c r="C1675" s="176"/>
      <c r="D1675" s="177"/>
      <c r="E1675" s="178"/>
    </row>
    <row r="1676" spans="2:5" x14ac:dyDescent="0.2">
      <c r="B1676" s="175"/>
      <c r="C1676" s="176"/>
      <c r="D1676" s="177"/>
      <c r="E1676" s="178"/>
    </row>
    <row r="1677" spans="2:5" x14ac:dyDescent="0.2">
      <c r="B1677" s="175"/>
      <c r="C1677" s="176"/>
      <c r="D1677" s="177"/>
      <c r="E1677" s="178"/>
    </row>
    <row r="1678" spans="2:5" x14ac:dyDescent="0.2">
      <c r="B1678" s="175"/>
      <c r="C1678" s="176"/>
      <c r="D1678" s="177"/>
      <c r="E1678" s="178"/>
    </row>
    <row r="1679" spans="2:5" x14ac:dyDescent="0.2">
      <c r="B1679" s="175"/>
      <c r="C1679" s="176"/>
      <c r="D1679" s="177"/>
      <c r="E1679" s="178"/>
    </row>
    <row r="1680" spans="2:5" x14ac:dyDescent="0.2">
      <c r="B1680" s="175"/>
      <c r="C1680" s="176"/>
      <c r="D1680" s="177"/>
      <c r="E1680" s="178"/>
    </row>
    <row r="1681" spans="2:5" x14ac:dyDescent="0.2">
      <c r="B1681" s="175"/>
      <c r="C1681" s="176"/>
      <c r="D1681" s="177"/>
      <c r="E1681" s="178"/>
    </row>
    <row r="1682" spans="2:5" x14ac:dyDescent="0.2">
      <c r="B1682" s="175"/>
      <c r="C1682" s="176"/>
      <c r="D1682" s="177"/>
      <c r="E1682" s="178"/>
    </row>
    <row r="1683" spans="2:5" x14ac:dyDescent="0.2">
      <c r="B1683" s="175"/>
      <c r="C1683" s="176"/>
      <c r="D1683" s="177"/>
      <c r="E1683" s="178"/>
    </row>
    <row r="1684" spans="2:5" x14ac:dyDescent="0.2">
      <c r="B1684" s="175"/>
      <c r="C1684" s="176"/>
      <c r="D1684" s="177"/>
      <c r="E1684" s="178"/>
    </row>
    <row r="1685" spans="2:5" x14ac:dyDescent="0.2">
      <c r="B1685" s="175"/>
      <c r="C1685" s="176"/>
      <c r="D1685" s="177"/>
      <c r="E1685" s="178"/>
    </row>
    <row r="1686" spans="2:5" x14ac:dyDescent="0.2">
      <c r="B1686" s="175"/>
      <c r="C1686" s="176"/>
      <c r="D1686" s="177"/>
      <c r="E1686" s="178"/>
    </row>
    <row r="1687" spans="2:5" x14ac:dyDescent="0.2">
      <c r="B1687" s="175"/>
      <c r="C1687" s="176"/>
      <c r="D1687" s="177"/>
      <c r="E1687" s="178"/>
    </row>
    <row r="1688" spans="2:5" x14ac:dyDescent="0.2">
      <c r="B1688" s="175"/>
      <c r="C1688" s="176"/>
      <c r="D1688" s="177"/>
      <c r="E1688" s="178"/>
    </row>
    <row r="1689" spans="2:5" x14ac:dyDescent="0.2">
      <c r="B1689" s="175"/>
      <c r="C1689" s="176"/>
      <c r="D1689" s="177"/>
      <c r="E1689" s="178"/>
    </row>
    <row r="1690" spans="2:5" x14ac:dyDescent="0.2">
      <c r="B1690" s="175"/>
      <c r="C1690" s="176"/>
      <c r="D1690" s="177"/>
      <c r="E1690" s="178"/>
    </row>
    <row r="1691" spans="2:5" x14ac:dyDescent="0.2">
      <c r="B1691" s="175"/>
      <c r="C1691" s="176"/>
      <c r="D1691" s="177"/>
      <c r="E1691" s="178"/>
    </row>
    <row r="1692" spans="2:5" x14ac:dyDescent="0.2">
      <c r="B1692" s="175"/>
      <c r="C1692" s="176"/>
      <c r="D1692" s="177"/>
      <c r="E1692" s="178"/>
    </row>
    <row r="1693" spans="2:5" x14ac:dyDescent="0.2">
      <c r="B1693" s="175"/>
      <c r="C1693" s="176"/>
      <c r="D1693" s="177"/>
      <c r="E1693" s="178"/>
    </row>
    <row r="1694" spans="2:5" x14ac:dyDescent="0.2">
      <c r="B1694" s="175"/>
      <c r="C1694" s="176"/>
      <c r="D1694" s="177"/>
      <c r="E1694" s="178"/>
    </row>
    <row r="1695" spans="2:5" x14ac:dyDescent="0.2">
      <c r="B1695" s="175"/>
      <c r="C1695" s="176"/>
      <c r="D1695" s="177"/>
      <c r="E1695" s="178"/>
    </row>
    <row r="1696" spans="2:5" x14ac:dyDescent="0.2">
      <c r="B1696" s="175"/>
      <c r="C1696" s="176"/>
      <c r="D1696" s="177"/>
      <c r="E1696" s="178"/>
    </row>
    <row r="1697" spans="2:5" x14ac:dyDescent="0.2">
      <c r="B1697" s="175"/>
      <c r="C1697" s="176"/>
      <c r="D1697" s="177"/>
      <c r="E1697" s="178"/>
    </row>
    <row r="1698" spans="2:5" x14ac:dyDescent="0.2">
      <c r="B1698" s="175"/>
      <c r="C1698" s="176"/>
      <c r="D1698" s="177"/>
      <c r="E1698" s="178"/>
    </row>
    <row r="1699" spans="2:5" x14ac:dyDescent="0.2">
      <c r="B1699" s="175"/>
      <c r="C1699" s="176"/>
      <c r="D1699" s="177"/>
      <c r="E1699" s="178"/>
    </row>
    <row r="1700" spans="2:5" x14ac:dyDescent="0.2">
      <c r="B1700" s="175"/>
      <c r="C1700" s="176"/>
      <c r="D1700" s="177"/>
      <c r="E1700" s="178"/>
    </row>
    <row r="1701" spans="2:5" x14ac:dyDescent="0.2">
      <c r="B1701" s="175"/>
      <c r="C1701" s="176"/>
      <c r="D1701" s="177"/>
      <c r="E1701" s="178"/>
    </row>
    <row r="1702" spans="2:5" x14ac:dyDescent="0.2">
      <c r="B1702" s="175"/>
      <c r="C1702" s="176"/>
      <c r="D1702" s="177"/>
      <c r="E1702" s="178"/>
    </row>
    <row r="1703" spans="2:5" x14ac:dyDescent="0.2">
      <c r="B1703" s="175"/>
      <c r="C1703" s="176"/>
      <c r="D1703" s="177"/>
      <c r="E1703" s="178"/>
    </row>
    <row r="1704" spans="2:5" x14ac:dyDescent="0.2">
      <c r="B1704" s="175"/>
      <c r="C1704" s="176"/>
      <c r="D1704" s="177"/>
      <c r="E1704" s="178"/>
    </row>
    <row r="1705" spans="2:5" x14ac:dyDescent="0.2">
      <c r="B1705" s="175"/>
      <c r="C1705" s="176"/>
      <c r="D1705" s="177"/>
      <c r="E1705" s="178"/>
    </row>
    <row r="1706" spans="2:5" x14ac:dyDescent="0.2">
      <c r="B1706" s="175"/>
      <c r="C1706" s="176"/>
      <c r="D1706" s="177"/>
      <c r="E1706" s="178"/>
    </row>
    <row r="1707" spans="2:5" x14ac:dyDescent="0.2">
      <c r="B1707" s="175"/>
      <c r="C1707" s="176"/>
      <c r="D1707" s="177"/>
      <c r="E1707" s="178"/>
    </row>
    <row r="1708" spans="2:5" x14ac:dyDescent="0.2">
      <c r="B1708" s="175"/>
      <c r="C1708" s="176"/>
      <c r="D1708" s="177"/>
      <c r="E1708" s="178"/>
    </row>
    <row r="1709" spans="2:5" x14ac:dyDescent="0.2">
      <c r="B1709" s="175"/>
      <c r="C1709" s="176"/>
      <c r="D1709" s="177"/>
      <c r="E1709" s="178"/>
    </row>
    <row r="1710" spans="2:5" x14ac:dyDescent="0.2">
      <c r="B1710" s="175"/>
      <c r="C1710" s="176"/>
      <c r="D1710" s="177"/>
      <c r="E1710" s="178"/>
    </row>
    <row r="1711" spans="2:5" x14ac:dyDescent="0.2">
      <c r="B1711" s="175"/>
      <c r="C1711" s="176"/>
      <c r="D1711" s="177"/>
      <c r="E1711" s="178"/>
    </row>
    <row r="1712" spans="2:5" x14ac:dyDescent="0.2">
      <c r="B1712" s="175"/>
      <c r="C1712" s="176"/>
      <c r="D1712" s="177"/>
      <c r="E1712" s="178"/>
    </row>
    <row r="1713" spans="2:5" x14ac:dyDescent="0.2">
      <c r="B1713" s="175"/>
      <c r="C1713" s="176"/>
      <c r="D1713" s="177"/>
      <c r="E1713" s="178"/>
    </row>
    <row r="1714" spans="2:5" x14ac:dyDescent="0.2">
      <c r="B1714" s="175"/>
      <c r="C1714" s="176"/>
      <c r="D1714" s="177"/>
      <c r="E1714" s="178"/>
    </row>
    <row r="1715" spans="2:5" x14ac:dyDescent="0.2">
      <c r="B1715" s="175"/>
      <c r="C1715" s="176"/>
      <c r="D1715" s="177"/>
      <c r="E1715" s="178"/>
    </row>
    <row r="1716" spans="2:5" x14ac:dyDescent="0.2">
      <c r="B1716" s="175"/>
      <c r="C1716" s="176"/>
      <c r="D1716" s="177"/>
      <c r="E1716" s="178"/>
    </row>
    <row r="1717" spans="2:5" x14ac:dyDescent="0.2">
      <c r="B1717" s="175"/>
      <c r="C1717" s="176"/>
      <c r="D1717" s="177"/>
      <c r="E1717" s="178"/>
    </row>
    <row r="1718" spans="2:5" x14ac:dyDescent="0.2">
      <c r="B1718" s="175"/>
      <c r="C1718" s="176"/>
      <c r="D1718" s="177"/>
      <c r="E1718" s="178"/>
    </row>
    <row r="1719" spans="2:5" x14ac:dyDescent="0.2">
      <c r="B1719" s="175"/>
      <c r="C1719" s="176"/>
      <c r="D1719" s="177"/>
      <c r="E1719" s="178"/>
    </row>
    <row r="1720" spans="2:5" x14ac:dyDescent="0.2">
      <c r="B1720" s="175"/>
      <c r="C1720" s="176"/>
      <c r="D1720" s="177"/>
      <c r="E1720" s="178"/>
    </row>
    <row r="1721" spans="2:5" x14ac:dyDescent="0.2">
      <c r="B1721" s="175"/>
      <c r="C1721" s="176"/>
      <c r="D1721" s="177"/>
      <c r="E1721" s="178"/>
    </row>
    <row r="1722" spans="2:5" x14ac:dyDescent="0.2">
      <c r="B1722" s="175"/>
      <c r="C1722" s="176"/>
      <c r="D1722" s="177"/>
      <c r="E1722" s="178"/>
    </row>
    <row r="1723" spans="2:5" x14ac:dyDescent="0.2">
      <c r="B1723" s="175"/>
      <c r="C1723" s="176"/>
      <c r="D1723" s="177"/>
      <c r="E1723" s="178"/>
    </row>
    <row r="1724" spans="2:5" x14ac:dyDescent="0.2">
      <c r="B1724" s="175"/>
      <c r="C1724" s="176"/>
      <c r="D1724" s="177"/>
      <c r="E1724" s="178"/>
    </row>
    <row r="1725" spans="2:5" x14ac:dyDescent="0.2">
      <c r="B1725" s="175"/>
      <c r="C1725" s="176"/>
      <c r="D1725" s="177"/>
      <c r="E1725" s="178"/>
    </row>
    <row r="1726" spans="2:5" x14ac:dyDescent="0.2">
      <c r="B1726" s="175"/>
      <c r="C1726" s="176"/>
      <c r="D1726" s="177"/>
      <c r="E1726" s="178"/>
    </row>
    <row r="1727" spans="2:5" x14ac:dyDescent="0.2">
      <c r="B1727" s="175"/>
      <c r="C1727" s="176"/>
      <c r="D1727" s="177"/>
      <c r="E1727" s="178"/>
    </row>
    <row r="1728" spans="2:5" x14ac:dyDescent="0.2">
      <c r="B1728" s="175"/>
      <c r="C1728" s="176"/>
      <c r="D1728" s="177"/>
      <c r="E1728" s="178"/>
    </row>
    <row r="1729" spans="2:5" x14ac:dyDescent="0.2">
      <c r="B1729" s="175"/>
      <c r="C1729" s="176"/>
      <c r="D1729" s="177"/>
      <c r="E1729" s="178"/>
    </row>
    <row r="1730" spans="2:5" x14ac:dyDescent="0.2">
      <c r="B1730" s="175"/>
      <c r="C1730" s="176"/>
      <c r="D1730" s="177"/>
      <c r="E1730" s="178"/>
    </row>
    <row r="1731" spans="2:5" x14ac:dyDescent="0.2">
      <c r="B1731" s="175"/>
      <c r="C1731" s="176"/>
      <c r="D1731" s="177"/>
      <c r="E1731" s="178"/>
    </row>
    <row r="1732" spans="2:5" x14ac:dyDescent="0.2">
      <c r="B1732" s="175"/>
      <c r="C1732" s="176"/>
      <c r="D1732" s="177"/>
      <c r="E1732" s="178"/>
    </row>
    <row r="1733" spans="2:5" x14ac:dyDescent="0.2">
      <c r="B1733" s="175"/>
      <c r="C1733" s="176"/>
      <c r="D1733" s="177"/>
      <c r="E1733" s="178"/>
    </row>
    <row r="1734" spans="2:5" x14ac:dyDescent="0.2">
      <c r="B1734" s="175"/>
      <c r="C1734" s="176"/>
      <c r="D1734" s="177"/>
      <c r="E1734" s="178"/>
    </row>
    <row r="1735" spans="2:5" x14ac:dyDescent="0.2">
      <c r="B1735" s="175"/>
      <c r="C1735" s="176"/>
      <c r="D1735" s="177"/>
      <c r="E1735" s="178"/>
    </row>
    <row r="1736" spans="2:5" x14ac:dyDescent="0.2">
      <c r="B1736" s="175"/>
      <c r="C1736" s="176"/>
      <c r="D1736" s="177"/>
      <c r="E1736" s="178"/>
    </row>
    <row r="1737" spans="2:5" x14ac:dyDescent="0.2">
      <c r="B1737" s="175"/>
      <c r="C1737" s="176"/>
      <c r="D1737" s="177"/>
      <c r="E1737" s="178"/>
    </row>
    <row r="1738" spans="2:5" x14ac:dyDescent="0.2">
      <c r="B1738" s="175"/>
      <c r="C1738" s="176"/>
      <c r="D1738" s="177"/>
      <c r="E1738" s="178"/>
    </row>
    <row r="1739" spans="2:5" x14ac:dyDescent="0.2">
      <c r="B1739" s="175"/>
      <c r="C1739" s="176"/>
      <c r="D1739" s="177"/>
      <c r="E1739" s="178"/>
    </row>
    <row r="1740" spans="2:5" x14ac:dyDescent="0.2">
      <c r="B1740" s="175"/>
      <c r="C1740" s="176"/>
      <c r="D1740" s="177"/>
      <c r="E1740" s="178"/>
    </row>
    <row r="1741" spans="2:5" x14ac:dyDescent="0.2">
      <c r="B1741" s="175"/>
      <c r="C1741" s="176"/>
      <c r="D1741" s="177"/>
      <c r="E1741" s="178"/>
    </row>
    <row r="1742" spans="2:5" x14ac:dyDescent="0.2">
      <c r="B1742" s="175"/>
      <c r="C1742" s="176"/>
      <c r="D1742" s="177"/>
      <c r="E1742" s="178"/>
    </row>
    <row r="1743" spans="2:5" x14ac:dyDescent="0.2">
      <c r="B1743" s="175"/>
      <c r="C1743" s="176"/>
      <c r="D1743" s="177"/>
      <c r="E1743" s="178"/>
    </row>
    <row r="1744" spans="2:5" x14ac:dyDescent="0.2">
      <c r="B1744" s="175"/>
      <c r="C1744" s="176"/>
      <c r="D1744" s="177"/>
      <c r="E1744" s="178"/>
    </row>
    <row r="1745" spans="2:5" x14ac:dyDescent="0.2">
      <c r="B1745" s="175"/>
      <c r="C1745" s="176"/>
      <c r="D1745" s="177"/>
      <c r="E1745" s="178"/>
    </row>
    <row r="1746" spans="2:5" x14ac:dyDescent="0.2">
      <c r="B1746" s="175"/>
      <c r="C1746" s="176"/>
      <c r="D1746" s="177"/>
      <c r="E1746" s="178"/>
    </row>
    <row r="1747" spans="2:5" x14ac:dyDescent="0.2">
      <c r="B1747" s="175"/>
      <c r="C1747" s="176"/>
      <c r="D1747" s="177"/>
      <c r="E1747" s="178"/>
    </row>
    <row r="1748" spans="2:5" x14ac:dyDescent="0.2">
      <c r="B1748" s="175"/>
      <c r="C1748" s="176"/>
      <c r="D1748" s="177"/>
      <c r="E1748" s="178"/>
    </row>
    <row r="1749" spans="2:5" x14ac:dyDescent="0.2">
      <c r="B1749" s="175"/>
      <c r="C1749" s="176"/>
      <c r="D1749" s="177"/>
      <c r="E1749" s="178"/>
    </row>
    <row r="1750" spans="2:5" x14ac:dyDescent="0.2">
      <c r="B1750" s="175"/>
      <c r="C1750" s="176"/>
      <c r="D1750" s="177"/>
      <c r="E1750" s="178"/>
    </row>
    <row r="1751" spans="2:5" x14ac:dyDescent="0.2">
      <c r="B1751" s="175"/>
      <c r="C1751" s="176"/>
      <c r="D1751" s="177"/>
      <c r="E1751" s="178"/>
    </row>
    <row r="1752" spans="2:5" x14ac:dyDescent="0.2">
      <c r="B1752" s="175"/>
      <c r="C1752" s="176"/>
      <c r="D1752" s="177"/>
      <c r="E1752" s="178"/>
    </row>
    <row r="1753" spans="2:5" x14ac:dyDescent="0.2">
      <c r="B1753" s="175"/>
      <c r="C1753" s="176"/>
      <c r="D1753" s="177"/>
      <c r="E1753" s="178"/>
    </row>
    <row r="1754" spans="2:5" x14ac:dyDescent="0.2">
      <c r="B1754" s="175"/>
      <c r="C1754" s="176"/>
      <c r="D1754" s="177"/>
      <c r="E1754" s="178"/>
    </row>
    <row r="1755" spans="2:5" x14ac:dyDescent="0.2">
      <c r="B1755" s="175"/>
      <c r="C1755" s="176"/>
      <c r="D1755" s="177"/>
      <c r="E1755" s="178"/>
    </row>
    <row r="1756" spans="2:5" x14ac:dyDescent="0.2">
      <c r="B1756" s="175"/>
      <c r="C1756" s="176"/>
      <c r="D1756" s="177"/>
      <c r="E1756" s="178"/>
    </row>
    <row r="1757" spans="2:5" x14ac:dyDescent="0.2">
      <c r="B1757" s="175"/>
      <c r="C1757" s="176"/>
      <c r="D1757" s="177"/>
      <c r="E1757" s="178"/>
    </row>
    <row r="1758" spans="2:5" x14ac:dyDescent="0.2">
      <c r="B1758" s="175"/>
      <c r="C1758" s="176"/>
      <c r="D1758" s="177"/>
      <c r="E1758" s="178"/>
    </row>
    <row r="1759" spans="2:5" x14ac:dyDescent="0.2">
      <c r="B1759" s="175"/>
      <c r="C1759" s="176"/>
      <c r="D1759" s="177"/>
      <c r="E1759" s="178"/>
    </row>
    <row r="1760" spans="2:5" x14ac:dyDescent="0.2">
      <c r="B1760" s="175"/>
      <c r="C1760" s="176"/>
      <c r="D1760" s="177"/>
      <c r="E1760" s="178"/>
    </row>
    <row r="1761" spans="2:5" x14ac:dyDescent="0.2">
      <c r="B1761" s="175"/>
      <c r="C1761" s="176"/>
      <c r="D1761" s="177"/>
      <c r="E1761" s="178"/>
    </row>
    <row r="1762" spans="2:5" x14ac:dyDescent="0.2">
      <c r="B1762" s="175"/>
      <c r="C1762" s="176"/>
      <c r="D1762" s="177"/>
      <c r="E1762" s="178"/>
    </row>
    <row r="1763" spans="2:5" x14ac:dyDescent="0.2">
      <c r="B1763" s="175"/>
      <c r="C1763" s="176"/>
      <c r="D1763" s="177"/>
      <c r="E1763" s="178"/>
    </row>
    <row r="1764" spans="2:5" x14ac:dyDescent="0.2">
      <c r="B1764" s="175"/>
      <c r="C1764" s="176"/>
      <c r="D1764" s="177"/>
      <c r="E1764" s="178"/>
    </row>
    <row r="1765" spans="2:5" x14ac:dyDescent="0.2">
      <c r="B1765" s="175"/>
      <c r="C1765" s="176"/>
      <c r="D1765" s="177"/>
      <c r="E1765" s="178"/>
    </row>
    <row r="1766" spans="2:5" x14ac:dyDescent="0.2">
      <c r="B1766" s="175"/>
      <c r="C1766" s="176"/>
      <c r="D1766" s="177"/>
      <c r="E1766" s="178"/>
    </row>
    <row r="1767" spans="2:5" x14ac:dyDescent="0.2">
      <c r="B1767" s="175"/>
      <c r="C1767" s="176"/>
      <c r="D1767" s="177"/>
      <c r="E1767" s="178"/>
    </row>
    <row r="1768" spans="2:5" x14ac:dyDescent="0.2">
      <c r="B1768" s="175"/>
      <c r="C1768" s="176"/>
      <c r="D1768" s="177"/>
      <c r="E1768" s="178"/>
    </row>
    <row r="1769" spans="2:5" x14ac:dyDescent="0.2">
      <c r="B1769" s="175"/>
      <c r="C1769" s="176"/>
      <c r="D1769" s="177"/>
      <c r="E1769" s="178"/>
    </row>
    <row r="1770" spans="2:5" x14ac:dyDescent="0.2">
      <c r="B1770" s="175"/>
      <c r="C1770" s="176"/>
      <c r="D1770" s="177"/>
      <c r="E1770" s="178"/>
    </row>
    <row r="1771" spans="2:5" x14ac:dyDescent="0.2">
      <c r="B1771" s="175"/>
      <c r="C1771" s="176"/>
      <c r="D1771" s="177"/>
      <c r="E1771" s="178"/>
    </row>
    <row r="1772" spans="2:5" x14ac:dyDescent="0.2">
      <c r="B1772" s="175"/>
      <c r="C1772" s="176"/>
      <c r="D1772" s="177"/>
      <c r="E1772" s="178"/>
    </row>
    <row r="1773" spans="2:5" x14ac:dyDescent="0.2">
      <c r="B1773" s="175"/>
      <c r="C1773" s="176"/>
      <c r="D1773" s="177"/>
      <c r="E1773" s="178"/>
    </row>
    <row r="1774" spans="2:5" x14ac:dyDescent="0.2">
      <c r="B1774" s="175"/>
      <c r="C1774" s="176"/>
      <c r="D1774" s="177"/>
      <c r="E1774" s="178"/>
    </row>
    <row r="1775" spans="2:5" x14ac:dyDescent="0.2">
      <c r="B1775" s="175"/>
      <c r="C1775" s="176"/>
      <c r="D1775" s="177"/>
      <c r="E1775" s="178"/>
    </row>
    <row r="1776" spans="2:5" x14ac:dyDescent="0.2">
      <c r="B1776" s="175"/>
      <c r="C1776" s="176"/>
      <c r="D1776" s="177"/>
      <c r="E1776" s="178"/>
    </row>
    <row r="1777" spans="2:5" x14ac:dyDescent="0.2">
      <c r="B1777" s="175"/>
      <c r="C1777" s="176"/>
      <c r="D1777" s="177"/>
      <c r="E1777" s="178"/>
    </row>
    <row r="1778" spans="2:5" x14ac:dyDescent="0.2">
      <c r="B1778" s="175"/>
      <c r="C1778" s="176"/>
      <c r="D1778" s="177"/>
      <c r="E1778" s="178"/>
    </row>
    <row r="1779" spans="2:5" x14ac:dyDescent="0.2">
      <c r="B1779" s="175"/>
      <c r="C1779" s="176"/>
      <c r="D1779" s="177"/>
      <c r="E1779" s="178"/>
    </row>
    <row r="1780" spans="2:5" x14ac:dyDescent="0.2">
      <c r="B1780" s="175"/>
      <c r="C1780" s="176"/>
      <c r="D1780" s="177"/>
      <c r="E1780" s="178"/>
    </row>
    <row r="1781" spans="2:5" x14ac:dyDescent="0.2">
      <c r="B1781" s="175"/>
      <c r="C1781" s="176"/>
      <c r="D1781" s="177"/>
      <c r="E1781" s="178"/>
    </row>
    <row r="1782" spans="2:5" x14ac:dyDescent="0.2">
      <c r="B1782" s="175"/>
      <c r="C1782" s="176"/>
      <c r="D1782" s="177"/>
      <c r="E1782" s="178"/>
    </row>
    <row r="1783" spans="2:5" x14ac:dyDescent="0.2">
      <c r="B1783" s="175"/>
      <c r="C1783" s="176"/>
      <c r="D1783" s="177"/>
      <c r="E1783" s="178"/>
    </row>
    <row r="1784" spans="2:5" x14ac:dyDescent="0.2">
      <c r="B1784" s="175"/>
      <c r="C1784" s="176"/>
      <c r="D1784" s="177"/>
      <c r="E1784" s="178"/>
    </row>
    <row r="1785" spans="2:5" x14ac:dyDescent="0.2">
      <c r="B1785" s="175"/>
      <c r="C1785" s="176"/>
      <c r="D1785" s="177"/>
      <c r="E1785" s="178"/>
    </row>
    <row r="1786" spans="2:5" x14ac:dyDescent="0.2">
      <c r="B1786" s="175"/>
      <c r="C1786" s="176"/>
      <c r="D1786" s="177"/>
      <c r="E1786" s="178"/>
    </row>
    <row r="1787" spans="2:5" x14ac:dyDescent="0.2">
      <c r="B1787" s="175"/>
      <c r="C1787" s="176"/>
      <c r="D1787" s="177"/>
      <c r="E1787" s="178"/>
    </row>
    <row r="1788" spans="2:5" x14ac:dyDescent="0.2">
      <c r="B1788" s="175"/>
      <c r="C1788" s="176"/>
      <c r="D1788" s="177"/>
      <c r="E1788" s="178"/>
    </row>
    <row r="1789" spans="2:5" x14ac:dyDescent="0.2">
      <c r="B1789" s="175"/>
      <c r="C1789" s="176"/>
      <c r="D1789" s="177"/>
      <c r="E1789" s="178"/>
    </row>
    <row r="1790" spans="2:5" x14ac:dyDescent="0.2">
      <c r="B1790" s="175"/>
      <c r="C1790" s="176"/>
      <c r="D1790" s="177"/>
      <c r="E1790" s="178"/>
    </row>
    <row r="1791" spans="2:5" x14ac:dyDescent="0.2">
      <c r="B1791" s="175"/>
      <c r="C1791" s="176"/>
      <c r="D1791" s="177"/>
      <c r="E1791" s="178"/>
    </row>
    <row r="1792" spans="2:5" x14ac:dyDescent="0.2">
      <c r="B1792" s="175"/>
      <c r="C1792" s="176"/>
      <c r="D1792" s="177"/>
      <c r="E1792" s="178"/>
    </row>
    <row r="1793" spans="2:5" x14ac:dyDescent="0.2">
      <c r="B1793" s="175"/>
      <c r="C1793" s="176"/>
      <c r="D1793" s="177"/>
      <c r="E1793" s="178"/>
    </row>
    <row r="1794" spans="2:5" x14ac:dyDescent="0.2">
      <c r="B1794" s="175"/>
      <c r="C1794" s="176"/>
      <c r="D1794" s="177"/>
      <c r="E1794" s="178"/>
    </row>
    <row r="1795" spans="2:5" x14ac:dyDescent="0.2">
      <c r="B1795" s="175"/>
      <c r="C1795" s="176"/>
      <c r="D1795" s="177"/>
      <c r="E1795" s="178"/>
    </row>
    <row r="1796" spans="2:5" x14ac:dyDescent="0.2">
      <c r="B1796" s="175"/>
      <c r="C1796" s="176"/>
      <c r="D1796" s="177"/>
      <c r="E1796" s="178"/>
    </row>
    <row r="1797" spans="2:5" x14ac:dyDescent="0.2">
      <c r="B1797" s="175"/>
      <c r="C1797" s="176"/>
      <c r="D1797" s="177"/>
      <c r="E1797" s="178"/>
    </row>
    <row r="1798" spans="2:5" x14ac:dyDescent="0.2">
      <c r="B1798" s="175"/>
      <c r="C1798" s="176"/>
      <c r="D1798" s="177"/>
      <c r="E1798" s="178"/>
    </row>
    <row r="1799" spans="2:5" x14ac:dyDescent="0.2">
      <c r="B1799" s="175"/>
      <c r="C1799" s="176"/>
      <c r="D1799" s="177"/>
      <c r="E1799" s="178"/>
    </row>
    <row r="1800" spans="2:5" x14ac:dyDescent="0.2">
      <c r="B1800" s="175"/>
      <c r="C1800" s="176"/>
      <c r="D1800" s="177"/>
      <c r="E1800" s="178"/>
    </row>
    <row r="1801" spans="2:5" x14ac:dyDescent="0.2">
      <c r="B1801" s="175"/>
      <c r="C1801" s="176"/>
      <c r="D1801" s="177"/>
      <c r="E1801" s="178"/>
    </row>
    <row r="1802" spans="2:5" x14ac:dyDescent="0.2">
      <c r="B1802" s="175"/>
      <c r="C1802" s="176"/>
      <c r="D1802" s="177"/>
      <c r="E1802" s="178"/>
    </row>
    <row r="1803" spans="2:5" x14ac:dyDescent="0.2">
      <c r="B1803" s="175"/>
      <c r="C1803" s="176"/>
      <c r="D1803" s="177"/>
      <c r="E1803" s="178"/>
    </row>
    <row r="1804" spans="2:5" x14ac:dyDescent="0.2">
      <c r="B1804" s="175"/>
      <c r="C1804" s="176"/>
      <c r="D1804" s="177"/>
      <c r="E1804" s="178"/>
    </row>
    <row r="1805" spans="2:5" x14ac:dyDescent="0.2">
      <c r="B1805" s="175"/>
      <c r="C1805" s="176"/>
      <c r="D1805" s="177"/>
      <c r="E1805" s="178"/>
    </row>
    <row r="1806" spans="2:5" x14ac:dyDescent="0.2">
      <c r="B1806" s="175"/>
      <c r="C1806" s="176"/>
      <c r="D1806" s="177"/>
      <c r="E1806" s="178"/>
    </row>
    <row r="1807" spans="2:5" x14ac:dyDescent="0.2">
      <c r="B1807" s="175"/>
      <c r="C1807" s="176"/>
      <c r="D1807" s="177"/>
      <c r="E1807" s="178"/>
    </row>
    <row r="1808" spans="2:5" x14ac:dyDescent="0.2">
      <c r="B1808" s="175"/>
      <c r="C1808" s="176"/>
      <c r="D1808" s="177"/>
      <c r="E1808" s="178"/>
    </row>
    <row r="1809" spans="2:5" x14ac:dyDescent="0.2">
      <c r="B1809" s="175"/>
      <c r="C1809" s="176"/>
      <c r="D1809" s="177"/>
      <c r="E1809" s="178"/>
    </row>
    <row r="1810" spans="2:5" x14ac:dyDescent="0.2">
      <c r="B1810" s="175"/>
      <c r="C1810" s="176"/>
      <c r="D1810" s="177"/>
      <c r="E1810" s="178"/>
    </row>
    <row r="1811" spans="2:5" x14ac:dyDescent="0.2">
      <c r="B1811" s="175"/>
      <c r="C1811" s="176"/>
      <c r="D1811" s="177"/>
      <c r="E1811" s="178"/>
    </row>
    <row r="1812" spans="2:5" x14ac:dyDescent="0.2">
      <c r="B1812" s="175"/>
      <c r="C1812" s="176"/>
      <c r="D1812" s="177"/>
      <c r="E1812" s="178"/>
    </row>
    <row r="1813" spans="2:5" x14ac:dyDescent="0.2">
      <c r="B1813" s="175"/>
      <c r="C1813" s="176"/>
      <c r="D1813" s="177"/>
      <c r="E1813" s="178"/>
    </row>
    <row r="1814" spans="2:5" x14ac:dyDescent="0.2">
      <c r="B1814" s="175"/>
      <c r="C1814" s="176"/>
      <c r="D1814" s="177"/>
      <c r="E1814" s="178"/>
    </row>
    <row r="1815" spans="2:5" x14ac:dyDescent="0.2">
      <c r="B1815" s="175"/>
      <c r="C1815" s="176"/>
      <c r="D1815" s="177"/>
      <c r="E1815" s="178"/>
    </row>
    <row r="1816" spans="2:5" x14ac:dyDescent="0.2">
      <c r="B1816" s="175"/>
      <c r="C1816" s="176"/>
      <c r="D1816" s="177"/>
      <c r="E1816" s="178"/>
    </row>
    <row r="1817" spans="2:5" x14ac:dyDescent="0.2">
      <c r="B1817" s="175"/>
      <c r="C1817" s="176"/>
      <c r="D1817" s="177"/>
      <c r="E1817" s="178"/>
    </row>
    <row r="1818" spans="2:5" x14ac:dyDescent="0.2">
      <c r="B1818" s="175"/>
      <c r="C1818" s="176"/>
      <c r="D1818" s="177"/>
      <c r="E1818" s="178"/>
    </row>
    <row r="1819" spans="2:5" x14ac:dyDescent="0.2">
      <c r="B1819" s="175"/>
      <c r="C1819" s="176"/>
      <c r="D1819" s="177"/>
      <c r="E1819" s="178"/>
    </row>
    <row r="1820" spans="2:5" x14ac:dyDescent="0.2">
      <c r="B1820" s="175"/>
      <c r="C1820" s="176"/>
      <c r="D1820" s="177"/>
      <c r="E1820" s="178"/>
    </row>
    <row r="1821" spans="2:5" x14ac:dyDescent="0.2">
      <c r="B1821" s="175"/>
      <c r="C1821" s="176"/>
      <c r="D1821" s="177"/>
      <c r="E1821" s="178"/>
    </row>
    <row r="1822" spans="2:5" x14ac:dyDescent="0.2">
      <c r="B1822" s="175"/>
      <c r="C1822" s="176"/>
      <c r="D1822" s="177"/>
      <c r="E1822" s="178"/>
    </row>
    <row r="1823" spans="2:5" x14ac:dyDescent="0.2">
      <c r="B1823" s="175"/>
      <c r="C1823" s="176"/>
      <c r="D1823" s="177"/>
      <c r="E1823" s="178"/>
    </row>
    <row r="1824" spans="2:5" x14ac:dyDescent="0.2">
      <c r="B1824" s="175"/>
      <c r="C1824" s="176"/>
      <c r="D1824" s="177"/>
      <c r="E1824" s="178"/>
    </row>
    <row r="1825" spans="2:5" x14ac:dyDescent="0.2">
      <c r="B1825" s="175"/>
      <c r="C1825" s="176"/>
      <c r="D1825" s="177"/>
      <c r="E1825" s="178"/>
    </row>
    <row r="1826" spans="2:5" x14ac:dyDescent="0.2">
      <c r="B1826" s="175"/>
      <c r="C1826" s="176"/>
      <c r="D1826" s="177"/>
      <c r="E1826" s="178"/>
    </row>
    <row r="1827" spans="2:5" x14ac:dyDescent="0.2">
      <c r="B1827" s="175"/>
      <c r="C1827" s="176"/>
      <c r="D1827" s="177"/>
      <c r="E1827" s="178"/>
    </row>
    <row r="1828" spans="2:5" x14ac:dyDescent="0.2">
      <c r="B1828" s="175"/>
      <c r="C1828" s="176"/>
      <c r="D1828" s="177"/>
      <c r="E1828" s="178"/>
    </row>
    <row r="1829" spans="2:5" x14ac:dyDescent="0.2">
      <c r="B1829" s="175"/>
      <c r="C1829" s="176"/>
      <c r="D1829" s="177"/>
      <c r="E1829" s="178"/>
    </row>
    <row r="1830" spans="2:5" x14ac:dyDescent="0.2">
      <c r="B1830" s="175"/>
      <c r="C1830" s="176"/>
      <c r="D1830" s="177"/>
      <c r="E1830" s="178"/>
    </row>
    <row r="1831" spans="2:5" x14ac:dyDescent="0.2">
      <c r="B1831" s="175"/>
      <c r="C1831" s="176"/>
      <c r="D1831" s="177"/>
      <c r="E1831" s="178"/>
    </row>
    <row r="1832" spans="2:5" x14ac:dyDescent="0.2">
      <c r="B1832" s="175"/>
      <c r="C1832" s="176"/>
      <c r="D1832" s="177"/>
      <c r="E1832" s="178"/>
    </row>
    <row r="1833" spans="2:5" x14ac:dyDescent="0.2">
      <c r="B1833" s="175"/>
      <c r="C1833" s="176"/>
      <c r="D1833" s="177"/>
      <c r="E1833" s="178"/>
    </row>
    <row r="1834" spans="2:5" x14ac:dyDescent="0.2">
      <c r="B1834" s="175"/>
      <c r="C1834" s="176"/>
      <c r="D1834" s="177"/>
      <c r="E1834" s="178"/>
    </row>
    <row r="1835" spans="2:5" x14ac:dyDescent="0.2">
      <c r="B1835" s="175"/>
      <c r="C1835" s="176"/>
      <c r="D1835" s="177"/>
      <c r="E1835" s="178"/>
    </row>
    <row r="1836" spans="2:5" x14ac:dyDescent="0.2">
      <c r="B1836" s="175"/>
      <c r="C1836" s="176"/>
      <c r="D1836" s="177"/>
      <c r="E1836" s="178"/>
    </row>
    <row r="1837" spans="2:5" x14ac:dyDescent="0.2">
      <c r="B1837" s="175"/>
      <c r="C1837" s="176"/>
      <c r="D1837" s="177"/>
      <c r="E1837" s="178"/>
    </row>
    <row r="1838" spans="2:5" x14ac:dyDescent="0.2">
      <c r="B1838" s="175"/>
      <c r="C1838" s="176"/>
      <c r="D1838" s="177"/>
      <c r="E1838" s="178"/>
    </row>
    <row r="1839" spans="2:5" x14ac:dyDescent="0.2">
      <c r="B1839" s="175"/>
      <c r="C1839" s="176"/>
      <c r="D1839" s="177"/>
      <c r="E1839" s="178"/>
    </row>
    <row r="1840" spans="2:5" x14ac:dyDescent="0.2">
      <c r="B1840" s="175"/>
      <c r="C1840" s="176"/>
      <c r="D1840" s="177"/>
      <c r="E1840" s="178"/>
    </row>
    <row r="1841" spans="2:5" x14ac:dyDescent="0.2">
      <c r="B1841" s="175"/>
      <c r="C1841" s="176"/>
      <c r="D1841" s="177"/>
      <c r="E1841" s="178"/>
    </row>
    <row r="1842" spans="2:5" x14ac:dyDescent="0.2">
      <c r="B1842" s="175"/>
      <c r="C1842" s="176"/>
      <c r="D1842" s="177"/>
      <c r="E1842" s="178"/>
    </row>
    <row r="1843" spans="2:5" x14ac:dyDescent="0.2">
      <c r="B1843" s="175"/>
      <c r="C1843" s="176"/>
      <c r="D1843" s="177"/>
      <c r="E1843" s="178"/>
    </row>
    <row r="1844" spans="2:5" x14ac:dyDescent="0.2">
      <c r="B1844" s="175"/>
      <c r="C1844" s="176"/>
      <c r="D1844" s="177"/>
      <c r="E1844" s="178"/>
    </row>
    <row r="1845" spans="2:5" x14ac:dyDescent="0.2">
      <c r="B1845" s="175"/>
      <c r="C1845" s="176"/>
      <c r="D1845" s="177"/>
      <c r="E1845" s="178"/>
    </row>
    <row r="1846" spans="2:5" x14ac:dyDescent="0.2">
      <c r="B1846" s="175"/>
      <c r="C1846" s="176"/>
      <c r="D1846" s="177"/>
      <c r="E1846" s="178"/>
    </row>
    <row r="1847" spans="2:5" x14ac:dyDescent="0.2">
      <c r="B1847" s="175"/>
      <c r="C1847" s="176"/>
      <c r="D1847" s="177"/>
      <c r="E1847" s="178"/>
    </row>
    <row r="1848" spans="2:5" x14ac:dyDescent="0.2">
      <c r="B1848" s="175"/>
      <c r="C1848" s="176"/>
      <c r="D1848" s="177"/>
      <c r="E1848" s="178"/>
    </row>
    <row r="1849" spans="2:5" x14ac:dyDescent="0.2">
      <c r="B1849" s="175"/>
      <c r="C1849" s="176"/>
      <c r="D1849" s="177"/>
      <c r="E1849" s="178"/>
    </row>
    <row r="1850" spans="2:5" x14ac:dyDescent="0.2">
      <c r="B1850" s="175"/>
      <c r="C1850" s="176"/>
      <c r="D1850" s="177"/>
      <c r="E1850" s="178"/>
    </row>
    <row r="1851" spans="2:5" x14ac:dyDescent="0.2">
      <c r="B1851" s="175"/>
      <c r="C1851" s="176"/>
      <c r="D1851" s="177"/>
      <c r="E1851" s="178"/>
    </row>
    <row r="1852" spans="2:5" x14ac:dyDescent="0.2">
      <c r="B1852" s="175"/>
      <c r="C1852" s="176"/>
      <c r="D1852" s="177"/>
      <c r="E1852" s="178"/>
    </row>
    <row r="1853" spans="2:5" x14ac:dyDescent="0.2">
      <c r="B1853" s="175"/>
      <c r="C1853" s="176"/>
      <c r="D1853" s="177"/>
      <c r="E1853" s="178"/>
    </row>
    <row r="1854" spans="2:5" x14ac:dyDescent="0.2">
      <c r="B1854" s="175"/>
      <c r="C1854" s="176"/>
      <c r="D1854" s="177"/>
      <c r="E1854" s="178"/>
    </row>
    <row r="1855" spans="2:5" x14ac:dyDescent="0.2">
      <c r="B1855" s="175"/>
      <c r="C1855" s="176"/>
      <c r="D1855" s="177"/>
      <c r="E1855" s="178"/>
    </row>
    <row r="1856" spans="2:5" x14ac:dyDescent="0.2">
      <c r="B1856" s="175"/>
      <c r="C1856" s="176"/>
      <c r="D1856" s="177"/>
      <c r="E1856" s="178"/>
    </row>
    <row r="1857" spans="2:5" x14ac:dyDescent="0.2">
      <c r="B1857" s="175"/>
      <c r="C1857" s="176"/>
      <c r="D1857" s="177"/>
      <c r="E1857" s="178"/>
    </row>
    <row r="1858" spans="2:5" x14ac:dyDescent="0.2">
      <c r="B1858" s="175"/>
      <c r="C1858" s="176"/>
      <c r="D1858" s="177"/>
      <c r="E1858" s="178"/>
    </row>
    <row r="1859" spans="2:5" x14ac:dyDescent="0.2">
      <c r="B1859" s="175"/>
      <c r="C1859" s="176"/>
      <c r="D1859" s="177"/>
      <c r="E1859" s="178"/>
    </row>
    <row r="1860" spans="2:5" x14ac:dyDescent="0.2">
      <c r="B1860" s="175"/>
      <c r="C1860" s="176"/>
      <c r="D1860" s="177"/>
      <c r="E1860" s="178"/>
    </row>
    <row r="1861" spans="2:5" x14ac:dyDescent="0.2">
      <c r="B1861" s="175"/>
      <c r="C1861" s="176"/>
      <c r="D1861" s="177"/>
      <c r="E1861" s="178"/>
    </row>
    <row r="1862" spans="2:5" x14ac:dyDescent="0.2">
      <c r="B1862" s="175"/>
      <c r="C1862" s="176"/>
      <c r="D1862" s="177"/>
      <c r="E1862" s="178"/>
    </row>
    <row r="1863" spans="2:5" x14ac:dyDescent="0.2">
      <c r="B1863" s="175"/>
      <c r="C1863" s="176"/>
      <c r="D1863" s="177"/>
      <c r="E1863" s="178"/>
    </row>
    <row r="1864" spans="2:5" x14ac:dyDescent="0.2">
      <c r="B1864" s="175"/>
      <c r="C1864" s="176"/>
      <c r="D1864" s="177"/>
      <c r="E1864" s="178"/>
    </row>
    <row r="1865" spans="2:5" x14ac:dyDescent="0.2">
      <c r="B1865" s="175"/>
      <c r="C1865" s="176"/>
      <c r="D1865" s="177"/>
      <c r="E1865" s="178"/>
    </row>
    <row r="1866" spans="2:5" x14ac:dyDescent="0.2">
      <c r="B1866" s="175"/>
      <c r="C1866" s="176"/>
      <c r="D1866" s="177"/>
      <c r="E1866" s="178"/>
    </row>
    <row r="1867" spans="2:5" x14ac:dyDescent="0.2">
      <c r="B1867" s="175"/>
      <c r="C1867" s="176"/>
      <c r="D1867" s="177"/>
      <c r="E1867" s="178"/>
    </row>
    <row r="1868" spans="2:5" x14ac:dyDescent="0.2">
      <c r="B1868" s="175"/>
      <c r="C1868" s="176"/>
      <c r="D1868" s="177"/>
      <c r="E1868" s="178"/>
    </row>
    <row r="1869" spans="2:5" x14ac:dyDescent="0.2">
      <c r="B1869" s="175"/>
      <c r="C1869" s="176"/>
      <c r="D1869" s="177"/>
      <c r="E1869" s="178"/>
    </row>
    <row r="1870" spans="2:5" x14ac:dyDescent="0.2">
      <c r="B1870" s="175"/>
      <c r="C1870" s="176"/>
      <c r="D1870" s="177"/>
      <c r="E1870" s="178"/>
    </row>
    <row r="1871" spans="2:5" x14ac:dyDescent="0.2">
      <c r="B1871" s="175"/>
      <c r="C1871" s="176"/>
      <c r="D1871" s="177"/>
      <c r="E1871" s="178"/>
    </row>
    <row r="1872" spans="2:5" x14ac:dyDescent="0.2">
      <c r="B1872" s="175"/>
      <c r="C1872" s="176"/>
      <c r="D1872" s="177"/>
      <c r="E1872" s="178"/>
    </row>
    <row r="1873" spans="2:5" x14ac:dyDescent="0.2">
      <c r="B1873" s="175"/>
      <c r="C1873" s="176"/>
      <c r="D1873" s="177"/>
      <c r="E1873" s="178"/>
    </row>
    <row r="1874" spans="2:5" x14ac:dyDescent="0.2">
      <c r="B1874" s="175"/>
      <c r="C1874" s="176"/>
      <c r="D1874" s="177"/>
      <c r="E1874" s="178"/>
    </row>
    <row r="1875" spans="2:5" x14ac:dyDescent="0.2">
      <c r="B1875" s="175"/>
      <c r="C1875" s="176"/>
      <c r="D1875" s="177"/>
      <c r="E1875" s="178"/>
    </row>
    <row r="1876" spans="2:5" x14ac:dyDescent="0.2">
      <c r="B1876" s="175"/>
      <c r="C1876" s="176"/>
      <c r="D1876" s="177"/>
      <c r="E1876" s="178"/>
    </row>
    <row r="1877" spans="2:5" x14ac:dyDescent="0.2">
      <c r="B1877" s="175"/>
      <c r="C1877" s="176"/>
      <c r="D1877" s="177"/>
      <c r="E1877" s="178"/>
    </row>
    <row r="1878" spans="2:5" x14ac:dyDescent="0.2">
      <c r="B1878" s="175"/>
      <c r="C1878" s="176"/>
      <c r="D1878" s="177"/>
      <c r="E1878" s="178"/>
    </row>
    <row r="1879" spans="2:5" x14ac:dyDescent="0.2">
      <c r="B1879" s="175"/>
      <c r="C1879" s="176"/>
      <c r="D1879" s="177"/>
      <c r="E1879" s="178"/>
    </row>
    <row r="1880" spans="2:5" x14ac:dyDescent="0.2">
      <c r="B1880" s="175"/>
      <c r="C1880" s="176"/>
      <c r="D1880" s="177"/>
      <c r="E1880" s="178"/>
    </row>
    <row r="1881" spans="2:5" x14ac:dyDescent="0.2">
      <c r="B1881" s="175"/>
      <c r="C1881" s="176"/>
      <c r="D1881" s="177"/>
      <c r="E1881" s="178"/>
    </row>
    <row r="1882" spans="2:5" x14ac:dyDescent="0.2">
      <c r="B1882" s="175"/>
      <c r="C1882" s="176"/>
      <c r="D1882" s="177"/>
      <c r="E1882" s="178"/>
    </row>
    <row r="1883" spans="2:5" x14ac:dyDescent="0.2">
      <c r="B1883" s="175"/>
      <c r="C1883" s="176"/>
      <c r="D1883" s="177"/>
      <c r="E1883" s="178"/>
    </row>
    <row r="1884" spans="2:5" x14ac:dyDescent="0.2">
      <c r="B1884" s="175"/>
      <c r="C1884" s="176"/>
      <c r="D1884" s="177"/>
      <c r="E1884" s="178"/>
    </row>
    <row r="1885" spans="2:5" x14ac:dyDescent="0.2">
      <c r="B1885" s="175"/>
      <c r="C1885" s="176"/>
      <c r="D1885" s="177"/>
      <c r="E1885" s="178"/>
    </row>
    <row r="1886" spans="2:5" x14ac:dyDescent="0.2">
      <c r="B1886" s="175"/>
      <c r="C1886" s="176"/>
      <c r="D1886" s="177"/>
      <c r="E1886" s="178"/>
    </row>
    <row r="1887" spans="2:5" x14ac:dyDescent="0.2">
      <c r="B1887" s="175"/>
      <c r="C1887" s="176"/>
      <c r="D1887" s="177"/>
      <c r="E1887" s="178"/>
    </row>
    <row r="1888" spans="2:5" x14ac:dyDescent="0.2">
      <c r="B1888" s="175"/>
      <c r="C1888" s="176"/>
      <c r="D1888" s="177"/>
      <c r="E1888" s="178"/>
    </row>
    <row r="1889" spans="2:5" x14ac:dyDescent="0.2">
      <c r="B1889" s="175"/>
      <c r="C1889" s="176"/>
      <c r="D1889" s="177"/>
      <c r="E1889" s="178"/>
    </row>
    <row r="1890" spans="2:5" x14ac:dyDescent="0.2">
      <c r="B1890" s="175"/>
      <c r="C1890" s="176"/>
      <c r="D1890" s="177"/>
      <c r="E1890" s="178"/>
    </row>
    <row r="1891" spans="2:5" x14ac:dyDescent="0.2">
      <c r="B1891" s="175"/>
      <c r="C1891" s="176"/>
      <c r="D1891" s="177"/>
      <c r="E1891" s="178"/>
    </row>
    <row r="1892" spans="2:5" x14ac:dyDescent="0.2">
      <c r="B1892" s="175"/>
      <c r="C1892" s="176"/>
      <c r="D1892" s="177"/>
      <c r="E1892" s="178"/>
    </row>
    <row r="1893" spans="2:5" x14ac:dyDescent="0.2">
      <c r="B1893" s="175"/>
      <c r="C1893" s="176"/>
      <c r="D1893" s="177"/>
      <c r="E1893" s="178"/>
    </row>
    <row r="1894" spans="2:5" x14ac:dyDescent="0.2">
      <c r="B1894" s="175"/>
      <c r="C1894" s="176"/>
      <c r="D1894" s="177"/>
      <c r="E1894" s="178"/>
    </row>
    <row r="1895" spans="2:5" x14ac:dyDescent="0.2">
      <c r="B1895" s="175"/>
      <c r="C1895" s="176"/>
      <c r="D1895" s="177"/>
      <c r="E1895" s="178"/>
    </row>
    <row r="1896" spans="2:5" x14ac:dyDescent="0.2">
      <c r="B1896" s="175"/>
      <c r="C1896" s="176"/>
      <c r="D1896" s="177"/>
      <c r="E1896" s="178"/>
    </row>
    <row r="1897" spans="2:5" x14ac:dyDescent="0.2">
      <c r="B1897" s="175"/>
      <c r="C1897" s="176"/>
      <c r="D1897" s="177"/>
      <c r="E1897" s="178"/>
    </row>
    <row r="1898" spans="2:5" x14ac:dyDescent="0.2">
      <c r="B1898" s="175"/>
      <c r="C1898" s="176"/>
      <c r="D1898" s="177"/>
      <c r="E1898" s="178"/>
    </row>
    <row r="1899" spans="2:5" x14ac:dyDescent="0.2">
      <c r="B1899" s="175"/>
      <c r="C1899" s="176"/>
      <c r="D1899" s="177"/>
      <c r="E1899" s="178"/>
    </row>
    <row r="1900" spans="2:5" x14ac:dyDescent="0.2">
      <c r="B1900" s="175"/>
      <c r="C1900" s="176"/>
      <c r="D1900" s="177"/>
      <c r="E1900" s="178"/>
    </row>
    <row r="1901" spans="2:5" x14ac:dyDescent="0.2">
      <c r="B1901" s="175"/>
      <c r="C1901" s="176"/>
      <c r="D1901" s="177"/>
      <c r="E1901" s="178"/>
    </row>
    <row r="1902" spans="2:5" x14ac:dyDescent="0.2">
      <c r="B1902" s="175"/>
      <c r="C1902" s="176"/>
      <c r="D1902" s="177"/>
      <c r="E1902" s="178"/>
    </row>
    <row r="1903" spans="2:5" x14ac:dyDescent="0.2">
      <c r="B1903" s="175"/>
      <c r="C1903" s="176"/>
      <c r="D1903" s="177"/>
      <c r="E1903" s="178"/>
    </row>
    <row r="1904" spans="2:5" x14ac:dyDescent="0.2">
      <c r="B1904" s="175"/>
      <c r="C1904" s="176"/>
      <c r="D1904" s="177"/>
      <c r="E1904" s="178"/>
    </row>
    <row r="1905" spans="2:5" x14ac:dyDescent="0.2">
      <c r="B1905" s="175"/>
      <c r="C1905" s="176"/>
      <c r="D1905" s="177"/>
      <c r="E1905" s="178"/>
    </row>
    <row r="1906" spans="2:5" x14ac:dyDescent="0.2">
      <c r="B1906" s="175"/>
      <c r="C1906" s="176"/>
      <c r="D1906" s="177"/>
      <c r="E1906" s="178"/>
    </row>
    <row r="1907" spans="2:5" x14ac:dyDescent="0.2">
      <c r="B1907" s="175"/>
      <c r="C1907" s="176"/>
      <c r="D1907" s="177"/>
      <c r="E1907" s="178"/>
    </row>
    <row r="1908" spans="2:5" x14ac:dyDescent="0.2">
      <c r="B1908" s="175"/>
      <c r="C1908" s="176"/>
      <c r="D1908" s="177"/>
      <c r="E1908" s="178"/>
    </row>
    <row r="1909" spans="2:5" x14ac:dyDescent="0.2">
      <c r="B1909" s="175"/>
      <c r="C1909" s="176"/>
      <c r="D1909" s="177"/>
      <c r="E1909" s="178"/>
    </row>
    <row r="1910" spans="2:5" x14ac:dyDescent="0.2">
      <c r="B1910" s="175"/>
      <c r="C1910" s="176"/>
      <c r="D1910" s="177"/>
      <c r="E1910" s="178"/>
    </row>
  </sheetData>
  <mergeCells count="13">
    <mergeCell ref="A21:E21"/>
    <mergeCell ref="A13:E13"/>
    <mergeCell ref="A28:A29"/>
    <mergeCell ref="B28:B29"/>
    <mergeCell ref="C28:C29"/>
    <mergeCell ref="D28:D29"/>
    <mergeCell ref="E28:E29"/>
    <mergeCell ref="A4:E4"/>
    <mergeCell ref="A2:A3"/>
    <mergeCell ref="B2:B3"/>
    <mergeCell ref="C2:C3"/>
    <mergeCell ref="D2:D3"/>
    <mergeCell ref="E2:E3"/>
  </mergeCells>
  <printOptions horizontalCentered="1"/>
  <pageMargins left="0.35433070866141736" right="0.39370078740157483" top="0.82677165354330717" bottom="0.27559055118110237" header="0.11811023622047245" footer="0.11811023622047245"/>
  <pageSetup paperSize="9" scale="70" orientation="portrait" r:id="rId1"/>
  <headerFooter alignWithMargins="0">
    <oddHeader>&amp;C&amp;"Arial,Félkövér"&amp;16
ÖNKORMÁNYZAT 2017. ÉVI 
FELHALMOZÁSI KIADÁSAI&amp;R6. sz.melléklet</oddHeader>
    <oddFooter xml:space="preserve">&amp;R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29"/>
  <sheetViews>
    <sheetView showGridLines="0" zoomScaleNormal="100" workbookViewId="0">
      <selection activeCell="G8" sqref="G8"/>
    </sheetView>
  </sheetViews>
  <sheetFormatPr defaultRowHeight="15" x14ac:dyDescent="0.2"/>
  <cols>
    <col min="1" max="1" width="9.7109375" style="194" customWidth="1"/>
    <col min="2" max="2" width="6.5703125" style="194" customWidth="1"/>
    <col min="3" max="3" width="58.5703125" style="194" customWidth="1"/>
    <col min="4" max="4" width="18.28515625" style="184" customWidth="1"/>
    <col min="5" max="5" width="15.7109375" style="184" customWidth="1"/>
    <col min="6" max="7" width="18.28515625" style="184" customWidth="1"/>
    <col min="8" max="9" width="18.28515625" style="184" hidden="1" customWidth="1"/>
    <col min="10" max="11" width="18.28515625" style="186" customWidth="1"/>
    <col min="12" max="16384" width="9.140625" style="159"/>
  </cols>
  <sheetData>
    <row r="1" spans="1:11" ht="18" customHeight="1" thickBot="1" x14ac:dyDescent="0.25">
      <c r="A1" s="513" t="s">
        <v>295</v>
      </c>
      <c r="B1" s="414"/>
      <c r="C1" s="514"/>
      <c r="D1" s="515"/>
      <c r="E1" s="516"/>
      <c r="F1" s="185"/>
      <c r="G1" s="185"/>
      <c r="H1" s="185"/>
      <c r="I1" s="185"/>
      <c r="K1" s="187"/>
    </row>
    <row r="2" spans="1:11" ht="42" customHeight="1" thickTop="1" x14ac:dyDescent="0.2">
      <c r="A2" s="619" t="s">
        <v>171</v>
      </c>
      <c r="B2" s="517" t="s">
        <v>172</v>
      </c>
      <c r="C2" s="518"/>
      <c r="D2" s="621" t="s">
        <v>173</v>
      </c>
      <c r="E2" s="622"/>
      <c r="F2" s="623"/>
      <c r="G2" s="623"/>
      <c r="H2" s="188"/>
      <c r="I2" s="188"/>
      <c r="J2" s="623"/>
      <c r="K2" s="623"/>
    </row>
    <row r="3" spans="1:11" ht="20.100000000000001" customHeight="1" x14ac:dyDescent="0.25">
      <c r="A3" s="620"/>
      <c r="B3" s="519" t="s">
        <v>174</v>
      </c>
      <c r="C3" s="520" t="s">
        <v>175</v>
      </c>
      <c r="D3" s="521" t="s">
        <v>176</v>
      </c>
      <c r="E3" s="522" t="s">
        <v>177</v>
      </c>
      <c r="F3" s="189"/>
      <c r="G3" s="189"/>
      <c r="H3" s="189"/>
      <c r="I3" s="189"/>
      <c r="J3" s="189"/>
      <c r="K3" s="189"/>
    </row>
    <row r="4" spans="1:11" ht="26.25" customHeight="1" x14ac:dyDescent="0.2">
      <c r="A4" s="523" t="s">
        <v>178</v>
      </c>
      <c r="B4" s="524"/>
      <c r="C4" s="520"/>
      <c r="D4" s="525"/>
      <c r="E4" s="526"/>
      <c r="F4" s="190"/>
      <c r="G4" s="190"/>
      <c r="H4" s="190"/>
      <c r="I4" s="190"/>
      <c r="J4" s="190"/>
      <c r="K4" s="190"/>
    </row>
    <row r="5" spans="1:11" ht="13.5" customHeight="1" thickBot="1" x14ac:dyDescent="0.3">
      <c r="A5" s="527"/>
      <c r="B5" s="528"/>
      <c r="C5" s="529"/>
      <c r="D5" s="530">
        <v>1</v>
      </c>
      <c r="E5" s="531">
        <v>2</v>
      </c>
      <c r="F5" s="189"/>
      <c r="G5" s="189"/>
      <c r="H5" s="189"/>
      <c r="I5" s="189"/>
      <c r="J5" s="189"/>
      <c r="K5" s="189"/>
    </row>
    <row r="6" spans="1:11" ht="34.5" customHeight="1" thickTop="1" thickBot="1" x14ac:dyDescent="0.25">
      <c r="A6" s="532" t="s">
        <v>179</v>
      </c>
      <c r="B6" s="533"/>
      <c r="C6" s="533" t="s">
        <v>94</v>
      </c>
      <c r="D6" s="534">
        <f>SUM(D7:D10)</f>
        <v>4</v>
      </c>
      <c r="E6" s="534"/>
      <c r="F6" s="191"/>
      <c r="G6" s="191"/>
      <c r="H6" s="191"/>
      <c r="I6" s="191"/>
      <c r="J6" s="191"/>
      <c r="K6" s="191"/>
    </row>
    <row r="7" spans="1:11" ht="34.5" customHeight="1" x14ac:dyDescent="0.2">
      <c r="A7" s="535"/>
      <c r="B7" s="536">
        <v>1</v>
      </c>
      <c r="C7" s="537" t="s">
        <v>180</v>
      </c>
      <c r="D7" s="538">
        <v>1</v>
      </c>
      <c r="E7" s="539"/>
      <c r="F7" s="191"/>
      <c r="G7" s="191"/>
      <c r="H7" s="191"/>
      <c r="I7" s="191"/>
      <c r="J7" s="191"/>
      <c r="K7" s="191"/>
    </row>
    <row r="8" spans="1:11" ht="34.5" customHeight="1" x14ac:dyDescent="0.2">
      <c r="A8" s="535"/>
      <c r="B8" s="540">
        <v>3</v>
      </c>
      <c r="C8" s="541" t="s">
        <v>181</v>
      </c>
      <c r="D8" s="542">
        <v>1</v>
      </c>
      <c r="E8" s="543"/>
      <c r="F8" s="191"/>
      <c r="G8" s="191"/>
      <c r="H8" s="191"/>
      <c r="I8" s="191"/>
      <c r="J8" s="191"/>
      <c r="K8" s="191"/>
    </row>
    <row r="9" spans="1:11" ht="34.5" customHeight="1" x14ac:dyDescent="0.2">
      <c r="A9" s="544"/>
      <c r="B9" s="545">
        <v>3</v>
      </c>
      <c r="C9" s="541" t="s">
        <v>259</v>
      </c>
      <c r="D9" s="542">
        <v>1</v>
      </c>
      <c r="E9" s="543"/>
      <c r="F9" s="191"/>
      <c r="G9" s="191"/>
      <c r="H9" s="191"/>
      <c r="I9" s="191"/>
      <c r="J9" s="191"/>
      <c r="K9" s="191"/>
    </row>
    <row r="10" spans="1:11" ht="34.5" customHeight="1" x14ac:dyDescent="0.2">
      <c r="A10" s="546"/>
      <c r="B10" s="536">
        <v>4</v>
      </c>
      <c r="C10" s="541" t="s">
        <v>289</v>
      </c>
      <c r="D10" s="542">
        <v>1</v>
      </c>
      <c r="E10" s="543"/>
      <c r="F10" s="191"/>
      <c r="G10" s="191"/>
      <c r="H10" s="191"/>
      <c r="I10" s="191"/>
      <c r="J10" s="191"/>
      <c r="K10" s="191"/>
    </row>
    <row r="11" spans="1:11" s="193" customFormat="1" ht="34.5" customHeight="1" x14ac:dyDescent="0.2">
      <c r="A11" s="547" t="s">
        <v>182</v>
      </c>
      <c r="B11" s="548"/>
      <c r="C11" s="549" t="s">
        <v>290</v>
      </c>
      <c r="D11" s="550">
        <v>6</v>
      </c>
      <c r="E11" s="551"/>
      <c r="F11" s="192"/>
      <c r="G11" s="192"/>
      <c r="H11" s="192"/>
      <c r="I11" s="192"/>
      <c r="J11" s="192"/>
      <c r="K11" s="192"/>
    </row>
    <row r="12" spans="1:11" ht="34.5" customHeight="1" x14ac:dyDescent="0.2">
      <c r="A12" s="552"/>
      <c r="B12" s="553">
        <v>1</v>
      </c>
      <c r="C12" s="554" t="s">
        <v>291</v>
      </c>
      <c r="D12" s="543">
        <v>1</v>
      </c>
      <c r="E12" s="543"/>
      <c r="F12" s="191"/>
      <c r="G12" s="191"/>
      <c r="H12" s="191"/>
      <c r="I12" s="191"/>
      <c r="J12" s="191"/>
      <c r="K12" s="191"/>
    </row>
    <row r="13" spans="1:11" ht="34.5" customHeight="1" x14ac:dyDescent="0.2">
      <c r="A13" s="552"/>
      <c r="B13" s="553">
        <v>2</v>
      </c>
      <c r="C13" s="554" t="s">
        <v>292</v>
      </c>
      <c r="D13" s="543">
        <v>1</v>
      </c>
      <c r="E13" s="543"/>
      <c r="F13" s="191"/>
      <c r="G13" s="191"/>
      <c r="H13" s="191"/>
      <c r="I13" s="191"/>
      <c r="J13" s="191"/>
      <c r="K13" s="191"/>
    </row>
    <row r="14" spans="1:11" ht="34.5" customHeight="1" x14ac:dyDescent="0.2">
      <c r="A14" s="552"/>
      <c r="B14" s="553">
        <v>3</v>
      </c>
      <c r="C14" s="554" t="s">
        <v>183</v>
      </c>
      <c r="D14" s="543">
        <v>1</v>
      </c>
      <c r="E14" s="543"/>
      <c r="F14" s="191"/>
      <c r="G14" s="191"/>
      <c r="H14" s="191"/>
      <c r="I14" s="191"/>
      <c r="J14" s="191"/>
      <c r="K14" s="191"/>
    </row>
    <row r="15" spans="1:11" ht="34.5" customHeight="1" x14ac:dyDescent="0.2">
      <c r="A15" s="552"/>
      <c r="B15" s="553">
        <v>4</v>
      </c>
      <c r="C15" s="554" t="s">
        <v>184</v>
      </c>
      <c r="D15" s="543">
        <v>1</v>
      </c>
      <c r="E15" s="543"/>
      <c r="F15" s="191"/>
      <c r="G15" s="191"/>
      <c r="H15" s="191"/>
      <c r="I15" s="191"/>
      <c r="J15" s="191"/>
      <c r="K15" s="191"/>
    </row>
    <row r="16" spans="1:11" ht="34.5" customHeight="1" x14ac:dyDescent="0.2">
      <c r="A16" s="552"/>
      <c r="B16" s="553">
        <v>5</v>
      </c>
      <c r="C16" s="554" t="s">
        <v>185</v>
      </c>
      <c r="D16" s="543">
        <v>1</v>
      </c>
      <c r="E16" s="543"/>
      <c r="F16" s="191"/>
      <c r="G16" s="191"/>
      <c r="H16" s="191"/>
      <c r="I16" s="191"/>
      <c r="J16" s="191"/>
      <c r="K16" s="191"/>
    </row>
    <row r="17" spans="1:11" ht="34.5" customHeight="1" thickBot="1" x14ac:dyDescent="0.25">
      <c r="A17" s="552"/>
      <c r="B17" s="553">
        <v>6</v>
      </c>
      <c r="C17" s="554" t="s">
        <v>186</v>
      </c>
      <c r="D17" s="543">
        <v>1</v>
      </c>
      <c r="E17" s="543"/>
      <c r="F17" s="191"/>
      <c r="G17" s="191"/>
      <c r="H17" s="191"/>
      <c r="I17" s="191"/>
      <c r="J17" s="191"/>
      <c r="K17" s="191"/>
    </row>
    <row r="18" spans="1:11" ht="39.950000000000003" customHeight="1" thickBot="1" x14ac:dyDescent="0.25">
      <c r="A18" s="555" t="s">
        <v>187</v>
      </c>
      <c r="B18" s="556"/>
      <c r="C18" s="557"/>
      <c r="D18" s="558">
        <v>10</v>
      </c>
      <c r="E18" s="559"/>
      <c r="F18" s="192"/>
      <c r="G18" s="192"/>
      <c r="H18" s="192"/>
      <c r="I18" s="192"/>
      <c r="J18" s="192"/>
      <c r="K18" s="192"/>
    </row>
    <row r="19" spans="1:11" ht="9" customHeight="1" thickTop="1" thickBot="1" x14ac:dyDescent="0.25">
      <c r="A19" s="560"/>
      <c r="B19" s="560"/>
      <c r="C19" s="560"/>
      <c r="D19" s="515"/>
      <c r="E19" s="561"/>
      <c r="J19" s="184"/>
      <c r="K19" s="184"/>
    </row>
    <row r="20" spans="1:11" ht="34.5" customHeight="1" thickTop="1" thickBot="1" x14ac:dyDescent="0.25">
      <c r="A20" s="624" t="s">
        <v>188</v>
      </c>
      <c r="B20" s="625"/>
      <c r="C20" s="626"/>
      <c r="D20" s="562">
        <v>10</v>
      </c>
      <c r="E20" s="563"/>
      <c r="F20" s="191"/>
      <c r="G20" s="191"/>
      <c r="H20" s="191"/>
      <c r="I20" s="191"/>
      <c r="J20" s="191"/>
      <c r="K20" s="191"/>
    </row>
    <row r="21" spans="1:11" ht="21" thickTop="1" x14ac:dyDescent="0.2">
      <c r="A21" s="195"/>
    </row>
    <row r="22" spans="1:11" ht="20.25" x14ac:dyDescent="0.2">
      <c r="A22" s="195"/>
    </row>
    <row r="23" spans="1:11" ht="20.25" x14ac:dyDescent="0.2">
      <c r="A23" s="195"/>
    </row>
    <row r="24" spans="1:11" ht="20.25" x14ac:dyDescent="0.2">
      <c r="A24" s="195"/>
    </row>
    <row r="25" spans="1:11" ht="20.25" x14ac:dyDescent="0.2">
      <c r="A25" s="195"/>
    </row>
    <row r="26" spans="1:11" ht="20.25" x14ac:dyDescent="0.2">
      <c r="A26" s="195"/>
    </row>
    <row r="27" spans="1:11" ht="20.25" x14ac:dyDescent="0.2">
      <c r="A27" s="195"/>
    </row>
    <row r="28" spans="1:11" ht="20.25" x14ac:dyDescent="0.2">
      <c r="A28" s="195"/>
    </row>
    <row r="29" spans="1:11" ht="20.25" x14ac:dyDescent="0.2">
      <c r="A29" s="195"/>
    </row>
  </sheetData>
  <mergeCells count="5">
    <mergeCell ref="A2:A3"/>
    <mergeCell ref="D2:E2"/>
    <mergeCell ref="F2:G2"/>
    <mergeCell ref="J2:K2"/>
    <mergeCell ref="A20:C20"/>
  </mergeCells>
  <printOptions horizontalCentered="1"/>
  <pageMargins left="0.62992125984251968" right="0.19685039370078741" top="1.6141732283464567" bottom="0.39370078740157483" header="0.47244094488188981" footer="0.23622047244094491"/>
  <pageSetup paperSize="9" scale="80" orientation="portrait" r:id="rId1"/>
  <headerFooter alignWithMargins="0">
    <oddHeader>&amp;C&amp;"Arial,Félkövér"&amp;16
ÖNKORMÁNYZAT ÉS  INTÉZMÉNYEI
2017. ÉVI LÉTSZÁMA&amp;R&amp;"Arial,Félkövér"7. sz.melléklet</oddHeader>
    <oddFooter xml:space="preserve">&amp;R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3"/>
  <sheetViews>
    <sheetView showGridLines="0" zoomScaleNormal="100" workbookViewId="0">
      <selection activeCell="C8" sqref="C8"/>
    </sheetView>
  </sheetViews>
  <sheetFormatPr defaultRowHeight="15.75" x14ac:dyDescent="0.2"/>
  <cols>
    <col min="1" max="1" width="45.7109375" style="282" customWidth="1"/>
    <col min="2" max="2" width="9" style="282" customWidth="1"/>
    <col min="3" max="3" width="19.85546875" style="283" customWidth="1"/>
    <col min="4" max="4" width="11.85546875" style="283" customWidth="1"/>
    <col min="5" max="5" width="16.5703125" style="283" customWidth="1"/>
    <col min="6" max="6" width="8.85546875" style="282" customWidth="1"/>
    <col min="7" max="7" width="18.140625" style="283" customWidth="1"/>
    <col min="8" max="8" width="11.140625" style="283" customWidth="1"/>
    <col min="9" max="9" width="13.140625" style="283" customWidth="1"/>
    <col min="10" max="10" width="9.7109375" style="283" customWidth="1"/>
    <col min="11" max="16384" width="9.140625" style="284"/>
  </cols>
  <sheetData>
    <row r="1" spans="1:14" ht="16.5" thickBot="1" x14ac:dyDescent="0.25">
      <c r="A1" s="281"/>
      <c r="B1" s="282" t="s">
        <v>295</v>
      </c>
    </row>
    <row r="2" spans="1:14" s="287" customFormat="1" ht="24.75" customHeight="1" thickTop="1" x14ac:dyDescent="0.2">
      <c r="A2" s="627" t="s">
        <v>253</v>
      </c>
      <c r="B2" s="630" t="s">
        <v>136</v>
      </c>
      <c r="C2" s="631"/>
      <c r="D2" s="631"/>
      <c r="E2" s="632"/>
      <c r="F2" s="633"/>
      <c r="G2" s="633"/>
      <c r="H2" s="633"/>
      <c r="I2" s="633"/>
      <c r="J2" s="633"/>
      <c r="K2" s="633"/>
      <c r="L2" s="633"/>
      <c r="M2" s="633"/>
      <c r="N2" s="634"/>
    </row>
    <row r="3" spans="1:14" s="287" customFormat="1" ht="24.75" customHeight="1" x14ac:dyDescent="0.2">
      <c r="A3" s="628"/>
      <c r="B3" s="635" t="s">
        <v>254</v>
      </c>
      <c r="C3" s="637" t="s">
        <v>255</v>
      </c>
      <c r="D3" s="637"/>
      <c r="E3" s="638" t="s">
        <v>309</v>
      </c>
      <c r="F3" s="634"/>
      <c r="G3" s="634"/>
      <c r="H3" s="634"/>
      <c r="I3" s="634"/>
      <c r="J3" s="634"/>
      <c r="K3" s="634"/>
      <c r="L3" s="634"/>
      <c r="M3" s="634"/>
      <c r="N3" s="634"/>
    </row>
    <row r="4" spans="1:14" s="287" customFormat="1" ht="41.25" customHeight="1" thickBot="1" x14ac:dyDescent="0.25">
      <c r="A4" s="629"/>
      <c r="B4" s="636"/>
      <c r="C4" s="288" t="s">
        <v>256</v>
      </c>
      <c r="D4" s="288" t="s">
        <v>257</v>
      </c>
      <c r="E4" s="639"/>
      <c r="F4" s="634"/>
      <c r="G4" s="286"/>
      <c r="H4" s="286"/>
      <c r="I4" s="634"/>
      <c r="J4" s="634"/>
      <c r="K4" s="286"/>
      <c r="L4" s="286"/>
      <c r="M4" s="634"/>
      <c r="N4" s="634"/>
    </row>
    <row r="5" spans="1:14" s="299" customFormat="1" ht="60" customHeight="1" thickTop="1" x14ac:dyDescent="0.2">
      <c r="A5" s="289" t="s">
        <v>284</v>
      </c>
      <c r="B5" s="290" t="s">
        <v>312</v>
      </c>
      <c r="C5" s="291" t="s">
        <v>286</v>
      </c>
      <c r="D5" s="292" t="s">
        <v>285</v>
      </c>
      <c r="E5" s="293">
        <v>360000</v>
      </c>
      <c r="F5" s="294"/>
      <c r="G5" s="295"/>
      <c r="H5" s="296"/>
      <c r="I5" s="297"/>
      <c r="J5" s="294"/>
      <c r="K5" s="295"/>
      <c r="L5" s="296"/>
      <c r="M5" s="297"/>
      <c r="N5" s="298"/>
    </row>
    <row r="6" spans="1:14" s="299" customFormat="1" ht="60" customHeight="1" x14ac:dyDescent="0.2">
      <c r="A6" s="300"/>
      <c r="B6" s="301"/>
      <c r="C6" s="302"/>
      <c r="D6" s="303"/>
      <c r="E6" s="304"/>
      <c r="F6" s="294"/>
      <c r="G6" s="295"/>
      <c r="H6" s="296"/>
      <c r="I6" s="297"/>
      <c r="J6" s="294"/>
      <c r="K6" s="295"/>
      <c r="L6" s="296"/>
      <c r="M6" s="297"/>
      <c r="N6" s="298"/>
    </row>
    <row r="7" spans="1:14" s="299" customFormat="1" ht="60" customHeight="1" x14ac:dyDescent="0.2">
      <c r="A7" s="305"/>
      <c r="B7" s="306"/>
      <c r="C7" s="302"/>
      <c r="D7" s="307"/>
      <c r="E7" s="304"/>
      <c r="F7" s="294"/>
      <c r="G7" s="295"/>
      <c r="H7" s="296"/>
      <c r="I7" s="297"/>
      <c r="J7" s="294"/>
      <c r="K7" s="295"/>
      <c r="L7" s="296"/>
      <c r="M7" s="297"/>
      <c r="N7" s="298"/>
    </row>
    <row r="8" spans="1:14" s="299" customFormat="1" ht="60" customHeight="1" x14ac:dyDescent="0.2">
      <c r="A8" s="305"/>
      <c r="B8" s="306"/>
      <c r="C8" s="302"/>
      <c r="D8" s="307"/>
      <c r="E8" s="304"/>
      <c r="F8" s="294"/>
      <c r="G8" s="295"/>
      <c r="H8" s="296"/>
      <c r="I8" s="297"/>
      <c r="J8" s="294"/>
      <c r="K8" s="295"/>
      <c r="L8" s="296"/>
      <c r="M8" s="297"/>
      <c r="N8" s="298"/>
    </row>
    <row r="9" spans="1:14" s="299" customFormat="1" ht="60" customHeight="1" thickBot="1" x14ac:dyDescent="0.25">
      <c r="A9" s="305"/>
      <c r="B9" s="306"/>
      <c r="C9" s="302"/>
      <c r="D9" s="307"/>
      <c r="E9" s="304"/>
      <c r="F9" s="294"/>
      <c r="G9" s="295"/>
      <c r="H9" s="296"/>
      <c r="I9" s="297"/>
      <c r="J9" s="294"/>
      <c r="K9" s="295"/>
      <c r="L9" s="296"/>
      <c r="M9" s="297"/>
      <c r="N9" s="298"/>
    </row>
    <row r="10" spans="1:14" ht="60" customHeight="1" thickTop="1" thickBot="1" x14ac:dyDescent="0.25">
      <c r="A10" s="308" t="s">
        <v>258</v>
      </c>
      <c r="B10" s="309"/>
      <c r="C10" s="310"/>
      <c r="D10" s="310"/>
      <c r="E10" s="311">
        <v>360000</v>
      </c>
      <c r="F10" s="285"/>
      <c r="G10" s="286"/>
      <c r="H10" s="286"/>
      <c r="I10" s="312"/>
      <c r="J10" s="285"/>
      <c r="K10" s="286"/>
      <c r="L10" s="286"/>
      <c r="M10" s="312"/>
      <c r="N10" s="313"/>
    </row>
    <row r="11" spans="1:14" ht="16.5" thickTop="1" x14ac:dyDescent="0.2">
      <c r="A11" s="314"/>
      <c r="C11" s="315"/>
      <c r="D11" s="315"/>
      <c r="E11" s="315"/>
      <c r="G11" s="315"/>
      <c r="H11" s="315"/>
      <c r="I11" s="315"/>
      <c r="J11" s="315"/>
    </row>
    <row r="12" spans="1:14" x14ac:dyDescent="0.2">
      <c r="A12" s="314"/>
      <c r="C12" s="315"/>
      <c r="D12" s="315"/>
      <c r="E12" s="315"/>
      <c r="G12" s="315"/>
      <c r="H12" s="315"/>
      <c r="I12" s="315"/>
      <c r="J12" s="315"/>
    </row>
    <row r="13" spans="1:14" x14ac:dyDescent="0.2">
      <c r="A13" s="314"/>
      <c r="C13" s="315"/>
      <c r="D13" s="315"/>
      <c r="E13" s="315"/>
      <c r="G13" s="315"/>
      <c r="H13" s="315"/>
      <c r="I13" s="315"/>
      <c r="J13" s="315"/>
    </row>
    <row r="14" spans="1:14" x14ac:dyDescent="0.2">
      <c r="A14" s="314"/>
      <c r="D14" s="315"/>
      <c r="E14" s="315"/>
      <c r="H14" s="315"/>
      <c r="I14" s="315"/>
      <c r="J14" s="315"/>
    </row>
    <row r="15" spans="1:14" x14ac:dyDescent="0.2">
      <c r="A15" s="314"/>
      <c r="D15" s="315"/>
      <c r="E15" s="315"/>
      <c r="H15" s="315"/>
      <c r="I15" s="315"/>
      <c r="J15" s="315"/>
    </row>
    <row r="16" spans="1:14" x14ac:dyDescent="0.2">
      <c r="A16" s="314"/>
      <c r="D16" s="315"/>
      <c r="E16" s="315"/>
      <c r="H16" s="315"/>
      <c r="I16" s="315"/>
      <c r="J16" s="315"/>
    </row>
    <row r="17" spans="1:10" x14ac:dyDescent="0.2">
      <c r="A17" s="314"/>
      <c r="D17" s="315"/>
      <c r="E17" s="315"/>
      <c r="H17" s="315"/>
      <c r="I17" s="315"/>
      <c r="J17" s="315"/>
    </row>
    <row r="18" spans="1:10" s="283" customFormat="1" x14ac:dyDescent="0.2">
      <c r="A18" s="282"/>
      <c r="B18" s="282"/>
      <c r="D18" s="315"/>
      <c r="E18" s="315"/>
      <c r="F18" s="282"/>
      <c r="H18" s="315"/>
      <c r="I18" s="315"/>
      <c r="J18" s="315"/>
    </row>
    <row r="19" spans="1:10" s="283" customFormat="1" x14ac:dyDescent="0.2">
      <c r="A19" s="282"/>
      <c r="B19" s="282"/>
      <c r="D19" s="315"/>
      <c r="E19" s="315"/>
      <c r="F19" s="282"/>
      <c r="H19" s="315"/>
      <c r="I19" s="315"/>
      <c r="J19" s="315"/>
    </row>
    <row r="20" spans="1:10" s="283" customFormat="1" x14ac:dyDescent="0.2">
      <c r="A20" s="282"/>
      <c r="B20" s="282"/>
      <c r="D20" s="315"/>
      <c r="E20" s="315"/>
      <c r="F20" s="282"/>
      <c r="H20" s="315"/>
      <c r="I20" s="315"/>
      <c r="J20" s="315"/>
    </row>
    <row r="21" spans="1:10" s="283" customFormat="1" x14ac:dyDescent="0.2">
      <c r="A21" s="282"/>
      <c r="B21" s="282"/>
      <c r="D21" s="315"/>
      <c r="E21" s="315"/>
      <c r="F21" s="282"/>
      <c r="H21" s="315"/>
      <c r="I21" s="315"/>
      <c r="J21" s="315"/>
    </row>
    <row r="22" spans="1:10" s="283" customFormat="1" x14ac:dyDescent="0.2">
      <c r="A22" s="282"/>
      <c r="B22" s="282"/>
      <c r="D22" s="315"/>
      <c r="E22" s="315"/>
      <c r="F22" s="282"/>
      <c r="H22" s="315"/>
      <c r="I22" s="315"/>
      <c r="J22" s="315"/>
    </row>
    <row r="23" spans="1:10" s="283" customFormat="1" x14ac:dyDescent="0.2">
      <c r="A23" s="282"/>
      <c r="B23" s="282"/>
      <c r="D23" s="315"/>
      <c r="E23" s="315"/>
      <c r="F23" s="282"/>
      <c r="H23" s="315"/>
      <c r="I23" s="315"/>
      <c r="J23" s="315"/>
    </row>
    <row r="24" spans="1:10" s="283" customFormat="1" x14ac:dyDescent="0.2">
      <c r="A24" s="282"/>
      <c r="B24" s="282"/>
      <c r="D24" s="315"/>
      <c r="E24" s="315"/>
      <c r="F24" s="282"/>
      <c r="H24" s="315"/>
      <c r="I24" s="315"/>
      <c r="J24" s="315"/>
    </row>
    <row r="25" spans="1:10" s="283" customFormat="1" x14ac:dyDescent="0.2">
      <c r="A25" s="282"/>
      <c r="B25" s="282"/>
      <c r="D25" s="315"/>
      <c r="E25" s="315"/>
      <c r="F25" s="282"/>
      <c r="H25" s="315"/>
      <c r="I25" s="315"/>
      <c r="J25" s="315"/>
    </row>
    <row r="26" spans="1:10" s="283" customFormat="1" x14ac:dyDescent="0.2">
      <c r="A26" s="282"/>
      <c r="B26" s="282"/>
      <c r="D26" s="315"/>
      <c r="E26" s="315"/>
      <c r="F26" s="282"/>
      <c r="H26" s="315"/>
      <c r="I26" s="315"/>
      <c r="J26" s="315"/>
    </row>
    <row r="27" spans="1:10" s="283" customFormat="1" x14ac:dyDescent="0.2">
      <c r="A27" s="282"/>
      <c r="B27" s="282"/>
      <c r="D27" s="315"/>
      <c r="E27" s="315"/>
      <c r="F27" s="282"/>
      <c r="H27" s="315"/>
      <c r="I27" s="315"/>
      <c r="J27" s="315"/>
    </row>
    <row r="28" spans="1:10" s="283" customFormat="1" x14ac:dyDescent="0.2">
      <c r="A28" s="282"/>
      <c r="B28" s="282"/>
      <c r="D28" s="315"/>
      <c r="E28" s="315"/>
      <c r="F28" s="282"/>
      <c r="H28" s="315"/>
      <c r="I28" s="315"/>
      <c r="J28" s="315"/>
    </row>
    <row r="29" spans="1:10" s="283" customFormat="1" x14ac:dyDescent="0.2">
      <c r="A29" s="282"/>
      <c r="B29" s="282"/>
      <c r="D29" s="315"/>
      <c r="E29" s="315"/>
      <c r="F29" s="282"/>
      <c r="H29" s="315"/>
      <c r="I29" s="315"/>
      <c r="J29" s="315"/>
    </row>
    <row r="30" spans="1:10" s="283" customFormat="1" x14ac:dyDescent="0.2">
      <c r="A30" s="282"/>
      <c r="B30" s="282"/>
      <c r="D30" s="315"/>
      <c r="E30" s="315"/>
      <c r="F30" s="282"/>
      <c r="H30" s="315"/>
      <c r="I30" s="315"/>
      <c r="J30" s="315"/>
    </row>
    <row r="31" spans="1:10" s="283" customFormat="1" x14ac:dyDescent="0.2">
      <c r="A31" s="282"/>
      <c r="B31" s="282"/>
      <c r="D31" s="315"/>
      <c r="E31" s="315"/>
      <c r="F31" s="282"/>
      <c r="H31" s="315"/>
      <c r="I31" s="315"/>
      <c r="J31" s="315"/>
    </row>
    <row r="32" spans="1:10" s="283" customFormat="1" x14ac:dyDescent="0.2">
      <c r="A32" s="282"/>
      <c r="B32" s="282"/>
      <c r="D32" s="315"/>
      <c r="E32" s="315"/>
      <c r="F32" s="282"/>
      <c r="H32" s="315"/>
      <c r="I32" s="315"/>
      <c r="J32" s="315"/>
    </row>
    <row r="33" spans="1:10" s="283" customFormat="1" x14ac:dyDescent="0.2">
      <c r="A33" s="282"/>
      <c r="B33" s="282"/>
      <c r="D33" s="315"/>
      <c r="E33" s="315"/>
      <c r="F33" s="282"/>
      <c r="H33" s="315"/>
      <c r="I33" s="315"/>
      <c r="J33" s="315"/>
    </row>
    <row r="34" spans="1:10" s="283" customFormat="1" x14ac:dyDescent="0.2">
      <c r="A34" s="282"/>
      <c r="B34" s="282"/>
      <c r="D34" s="315"/>
      <c r="E34" s="315"/>
      <c r="F34" s="282"/>
      <c r="H34" s="315"/>
      <c r="I34" s="315"/>
      <c r="J34" s="315"/>
    </row>
    <row r="35" spans="1:10" s="283" customFormat="1" x14ac:dyDescent="0.2">
      <c r="A35" s="282"/>
      <c r="B35" s="282"/>
      <c r="D35" s="315"/>
      <c r="E35" s="315"/>
      <c r="F35" s="282"/>
      <c r="H35" s="315"/>
      <c r="I35" s="315"/>
      <c r="J35" s="315"/>
    </row>
    <row r="36" spans="1:10" s="283" customFormat="1" x14ac:dyDescent="0.2">
      <c r="A36" s="282"/>
      <c r="B36" s="282"/>
      <c r="D36" s="315"/>
      <c r="E36" s="315"/>
      <c r="F36" s="282"/>
      <c r="H36" s="315"/>
      <c r="I36" s="315"/>
      <c r="J36" s="315"/>
    </row>
    <row r="37" spans="1:10" s="283" customFormat="1" x14ac:dyDescent="0.2">
      <c r="A37" s="282"/>
      <c r="B37" s="282"/>
      <c r="D37" s="315"/>
      <c r="E37" s="315"/>
      <c r="F37" s="282"/>
      <c r="H37" s="315"/>
      <c r="I37" s="315"/>
      <c r="J37" s="315"/>
    </row>
    <row r="38" spans="1:10" s="283" customFormat="1" x14ac:dyDescent="0.2">
      <c r="A38" s="282"/>
      <c r="B38" s="282"/>
      <c r="D38" s="315"/>
      <c r="E38" s="315"/>
      <c r="F38" s="282"/>
      <c r="H38" s="315"/>
      <c r="I38" s="315"/>
      <c r="J38" s="315"/>
    </row>
    <row r="39" spans="1:10" s="283" customFormat="1" x14ac:dyDescent="0.2">
      <c r="A39" s="282"/>
      <c r="B39" s="282"/>
      <c r="D39" s="315"/>
      <c r="E39" s="315"/>
      <c r="F39" s="282"/>
      <c r="H39" s="315"/>
      <c r="I39" s="315"/>
      <c r="J39" s="315"/>
    </row>
    <row r="40" spans="1:10" s="283" customFormat="1" x14ac:dyDescent="0.2">
      <c r="A40" s="282"/>
      <c r="B40" s="282"/>
      <c r="D40" s="315"/>
      <c r="E40" s="315"/>
      <c r="F40" s="282"/>
      <c r="H40" s="315"/>
      <c r="I40" s="315"/>
      <c r="J40" s="315"/>
    </row>
    <row r="41" spans="1:10" s="283" customFormat="1" x14ac:dyDescent="0.2">
      <c r="A41" s="282"/>
      <c r="B41" s="282"/>
      <c r="D41" s="315"/>
      <c r="E41" s="315"/>
      <c r="F41" s="282"/>
      <c r="H41" s="315"/>
      <c r="I41" s="315"/>
      <c r="J41" s="315"/>
    </row>
    <row r="42" spans="1:10" s="283" customFormat="1" x14ac:dyDescent="0.2">
      <c r="A42" s="282"/>
      <c r="B42" s="282"/>
      <c r="D42" s="315"/>
      <c r="E42" s="315"/>
      <c r="F42" s="282"/>
      <c r="H42" s="315"/>
      <c r="I42" s="315"/>
      <c r="J42" s="315"/>
    </row>
    <row r="43" spans="1:10" s="283" customFormat="1" x14ac:dyDescent="0.2">
      <c r="A43" s="282"/>
      <c r="B43" s="282"/>
      <c r="D43" s="315"/>
      <c r="E43" s="315"/>
      <c r="F43" s="282"/>
      <c r="H43" s="315"/>
      <c r="I43" s="315"/>
      <c r="J43" s="315"/>
    </row>
    <row r="44" spans="1:10" s="283" customFormat="1" x14ac:dyDescent="0.2">
      <c r="A44" s="282"/>
      <c r="B44" s="282"/>
      <c r="D44" s="315"/>
      <c r="E44" s="315"/>
      <c r="F44" s="282"/>
      <c r="H44" s="315"/>
      <c r="I44" s="315"/>
      <c r="J44" s="315"/>
    </row>
    <row r="45" spans="1:10" s="283" customFormat="1" x14ac:dyDescent="0.2">
      <c r="A45" s="282"/>
      <c r="B45" s="282"/>
      <c r="D45" s="315"/>
      <c r="E45" s="315"/>
      <c r="F45" s="282"/>
      <c r="H45" s="315"/>
      <c r="I45" s="315"/>
      <c r="J45" s="315"/>
    </row>
    <row r="46" spans="1:10" s="283" customFormat="1" x14ac:dyDescent="0.2">
      <c r="A46" s="282"/>
      <c r="B46" s="282"/>
      <c r="D46" s="315"/>
      <c r="E46" s="315"/>
      <c r="F46" s="282"/>
      <c r="H46" s="315"/>
      <c r="I46" s="315"/>
      <c r="J46" s="315"/>
    </row>
    <row r="47" spans="1:10" s="283" customFormat="1" x14ac:dyDescent="0.2">
      <c r="A47" s="282"/>
      <c r="B47" s="282"/>
      <c r="D47" s="315"/>
      <c r="E47" s="315"/>
      <c r="F47" s="282"/>
      <c r="H47" s="315"/>
      <c r="I47" s="315"/>
      <c r="J47" s="315"/>
    </row>
    <row r="48" spans="1:10" s="283" customFormat="1" x14ac:dyDescent="0.2">
      <c r="A48" s="282"/>
      <c r="B48" s="282"/>
      <c r="D48" s="315"/>
      <c r="E48" s="315"/>
      <c r="F48" s="282"/>
      <c r="H48" s="315"/>
      <c r="I48" s="315"/>
      <c r="J48" s="315"/>
    </row>
    <row r="49" spans="1:10" s="283" customFormat="1" x14ac:dyDescent="0.2">
      <c r="A49" s="282"/>
      <c r="B49" s="282"/>
      <c r="D49" s="315"/>
      <c r="E49" s="315"/>
      <c r="F49" s="282"/>
      <c r="H49" s="315"/>
      <c r="I49" s="315"/>
      <c r="J49" s="315"/>
    </row>
    <row r="50" spans="1:10" s="283" customFormat="1" x14ac:dyDescent="0.2">
      <c r="A50" s="282"/>
      <c r="B50" s="282"/>
      <c r="D50" s="315"/>
      <c r="E50" s="315"/>
      <c r="F50" s="282"/>
      <c r="H50" s="315"/>
      <c r="I50" s="315"/>
      <c r="J50" s="315"/>
    </row>
    <row r="51" spans="1:10" s="283" customFormat="1" x14ac:dyDescent="0.2">
      <c r="A51" s="282"/>
      <c r="B51" s="282"/>
      <c r="D51" s="315"/>
      <c r="E51" s="315"/>
      <c r="F51" s="282"/>
      <c r="H51" s="315"/>
      <c r="I51" s="315"/>
      <c r="J51" s="315"/>
    </row>
    <row r="52" spans="1:10" s="283" customFormat="1" x14ac:dyDescent="0.2">
      <c r="A52" s="282"/>
      <c r="B52" s="282"/>
      <c r="D52" s="315"/>
      <c r="E52" s="315"/>
      <c r="F52" s="282"/>
      <c r="H52" s="315"/>
      <c r="I52" s="315"/>
      <c r="J52" s="315"/>
    </row>
    <row r="53" spans="1:10" s="283" customFormat="1" x14ac:dyDescent="0.2">
      <c r="A53" s="282"/>
      <c r="B53" s="282"/>
      <c r="D53" s="315"/>
      <c r="E53" s="315"/>
      <c r="F53" s="282"/>
      <c r="H53" s="315"/>
      <c r="I53" s="315"/>
      <c r="J53" s="315"/>
    </row>
    <row r="54" spans="1:10" s="283" customFormat="1" x14ac:dyDescent="0.2">
      <c r="A54" s="282"/>
      <c r="B54" s="282"/>
      <c r="D54" s="315"/>
      <c r="E54" s="315"/>
      <c r="F54" s="282"/>
      <c r="H54" s="315"/>
      <c r="I54" s="315"/>
      <c r="J54" s="315"/>
    </row>
    <row r="55" spans="1:10" s="283" customFormat="1" x14ac:dyDescent="0.2">
      <c r="A55" s="282"/>
      <c r="B55" s="282"/>
      <c r="D55" s="315"/>
      <c r="E55" s="315"/>
      <c r="F55" s="282"/>
      <c r="H55" s="315"/>
      <c r="I55" s="315"/>
      <c r="J55" s="315"/>
    </row>
    <row r="56" spans="1:10" s="283" customFormat="1" x14ac:dyDescent="0.2">
      <c r="A56" s="282"/>
      <c r="B56" s="282"/>
      <c r="D56" s="315"/>
      <c r="E56" s="315"/>
      <c r="F56" s="282"/>
      <c r="H56" s="315"/>
      <c r="I56" s="315"/>
      <c r="J56" s="315"/>
    </row>
    <row r="57" spans="1:10" s="283" customFormat="1" x14ac:dyDescent="0.2">
      <c r="A57" s="282"/>
      <c r="B57" s="282"/>
      <c r="D57" s="315"/>
      <c r="E57" s="315"/>
      <c r="F57" s="282"/>
      <c r="H57" s="315"/>
      <c r="I57" s="315"/>
      <c r="J57" s="315"/>
    </row>
    <row r="58" spans="1:10" s="283" customFormat="1" x14ac:dyDescent="0.2">
      <c r="A58" s="282"/>
      <c r="B58" s="282"/>
      <c r="D58" s="315"/>
      <c r="E58" s="315"/>
      <c r="F58" s="282"/>
      <c r="H58" s="315"/>
      <c r="I58" s="315"/>
      <c r="J58" s="315"/>
    </row>
    <row r="59" spans="1:10" s="283" customFormat="1" x14ac:dyDescent="0.2">
      <c r="A59" s="282"/>
      <c r="B59" s="282"/>
      <c r="D59" s="315"/>
      <c r="E59" s="315"/>
      <c r="F59" s="282"/>
      <c r="H59" s="315"/>
      <c r="I59" s="315"/>
      <c r="J59" s="315"/>
    </row>
    <row r="60" spans="1:10" s="283" customFormat="1" x14ac:dyDescent="0.2">
      <c r="A60" s="282"/>
      <c r="B60" s="282"/>
      <c r="D60" s="315"/>
      <c r="E60" s="315"/>
      <c r="F60" s="282"/>
      <c r="H60" s="315"/>
      <c r="I60" s="315"/>
      <c r="J60" s="315"/>
    </row>
    <row r="61" spans="1:10" s="283" customFormat="1" x14ac:dyDescent="0.2">
      <c r="A61" s="282"/>
      <c r="B61" s="282"/>
      <c r="D61" s="315"/>
      <c r="E61" s="315"/>
      <c r="F61" s="282"/>
      <c r="H61" s="315"/>
      <c r="I61" s="315"/>
      <c r="J61" s="315"/>
    </row>
    <row r="62" spans="1:10" s="283" customFormat="1" x14ac:dyDescent="0.2">
      <c r="A62" s="282"/>
      <c r="B62" s="282"/>
      <c r="D62" s="315"/>
      <c r="E62" s="315"/>
      <c r="F62" s="282"/>
      <c r="H62" s="315"/>
      <c r="I62" s="315"/>
      <c r="J62" s="315"/>
    </row>
    <row r="63" spans="1:10" s="283" customFormat="1" x14ac:dyDescent="0.2">
      <c r="A63" s="282"/>
      <c r="B63" s="282"/>
      <c r="D63" s="315"/>
      <c r="E63" s="315"/>
      <c r="F63" s="282"/>
      <c r="H63" s="315"/>
      <c r="I63" s="315"/>
      <c r="J63" s="315"/>
    </row>
    <row r="64" spans="1:10" s="283" customFormat="1" x14ac:dyDescent="0.2">
      <c r="A64" s="282"/>
      <c r="B64" s="282"/>
      <c r="D64" s="315"/>
      <c r="E64" s="315"/>
      <c r="F64" s="282"/>
      <c r="H64" s="315"/>
      <c r="I64" s="315"/>
      <c r="J64" s="315"/>
    </row>
    <row r="65" spans="1:10" s="283" customFormat="1" x14ac:dyDescent="0.2">
      <c r="A65" s="282"/>
      <c r="B65" s="282"/>
      <c r="D65" s="315"/>
      <c r="E65" s="315"/>
      <c r="F65" s="282"/>
      <c r="H65" s="315"/>
      <c r="I65" s="315"/>
      <c r="J65" s="315"/>
    </row>
    <row r="66" spans="1:10" s="283" customFormat="1" x14ac:dyDescent="0.2">
      <c r="A66" s="282"/>
      <c r="B66" s="282"/>
      <c r="D66" s="315"/>
      <c r="E66" s="315"/>
      <c r="F66" s="282"/>
      <c r="H66" s="315"/>
      <c r="I66" s="315"/>
      <c r="J66" s="315"/>
    </row>
    <row r="67" spans="1:10" s="283" customFormat="1" x14ac:dyDescent="0.2">
      <c r="A67" s="282"/>
      <c r="B67" s="282"/>
      <c r="D67" s="315"/>
      <c r="E67" s="315"/>
      <c r="F67" s="282"/>
      <c r="H67" s="315"/>
      <c r="I67" s="315"/>
      <c r="J67" s="315"/>
    </row>
    <row r="68" spans="1:10" s="283" customFormat="1" x14ac:dyDescent="0.2">
      <c r="A68" s="282"/>
      <c r="B68" s="282"/>
      <c r="D68" s="315"/>
      <c r="E68" s="315"/>
      <c r="F68" s="282"/>
      <c r="H68" s="315"/>
      <c r="I68" s="315"/>
      <c r="J68" s="315"/>
    </row>
    <row r="69" spans="1:10" s="283" customFormat="1" x14ac:dyDescent="0.2">
      <c r="A69" s="282"/>
      <c r="B69" s="282"/>
      <c r="D69" s="315"/>
      <c r="E69" s="315"/>
      <c r="F69" s="282"/>
      <c r="H69" s="315"/>
      <c r="I69" s="315"/>
      <c r="J69" s="315"/>
    </row>
    <row r="70" spans="1:10" s="283" customFormat="1" x14ac:dyDescent="0.2">
      <c r="A70" s="282"/>
      <c r="B70" s="282"/>
      <c r="D70" s="315"/>
      <c r="E70" s="315"/>
      <c r="F70" s="282"/>
      <c r="H70" s="315"/>
      <c r="I70" s="315"/>
      <c r="J70" s="315"/>
    </row>
    <row r="71" spans="1:10" s="283" customFormat="1" x14ac:dyDescent="0.2">
      <c r="A71" s="282"/>
      <c r="B71" s="282"/>
      <c r="D71" s="315"/>
      <c r="E71" s="315"/>
      <c r="F71" s="282"/>
      <c r="H71" s="315"/>
      <c r="I71" s="315"/>
      <c r="J71" s="315"/>
    </row>
    <row r="72" spans="1:10" s="283" customFormat="1" x14ac:dyDescent="0.2">
      <c r="A72" s="282"/>
      <c r="B72" s="282"/>
      <c r="D72" s="315"/>
      <c r="E72" s="315"/>
      <c r="F72" s="282"/>
      <c r="H72" s="315"/>
      <c r="I72" s="315"/>
      <c r="J72" s="315"/>
    </row>
    <row r="73" spans="1:10" s="283" customFormat="1" x14ac:dyDescent="0.2">
      <c r="A73" s="282"/>
      <c r="B73" s="282"/>
      <c r="D73" s="315"/>
      <c r="E73" s="315"/>
      <c r="F73" s="282"/>
      <c r="H73" s="315"/>
      <c r="I73" s="315"/>
      <c r="J73" s="315"/>
    </row>
  </sheetData>
  <mergeCells count="14">
    <mergeCell ref="A2:A4"/>
    <mergeCell ref="B2:E2"/>
    <mergeCell ref="F2:I2"/>
    <mergeCell ref="J2:M2"/>
    <mergeCell ref="N2:N4"/>
    <mergeCell ref="B3:B4"/>
    <mergeCell ref="C3:D3"/>
    <mergeCell ref="E3:E4"/>
    <mergeCell ref="F3:F4"/>
    <mergeCell ref="G3:H3"/>
    <mergeCell ref="I3:I4"/>
    <mergeCell ref="J3:J4"/>
    <mergeCell ref="K3:L3"/>
    <mergeCell ref="M3:M4"/>
  </mergeCells>
  <printOptions horizontalCentered="1"/>
  <pageMargins left="0.47244094488188981" right="3.937007874015748E-2" top="2.1259842519685042" bottom="0.98425196850393704" header="1.0236220472440944" footer="0.51181102362204722"/>
  <pageSetup paperSize="9" scale="95" orientation="portrait" r:id="rId1"/>
  <headerFooter alignWithMargins="0">
    <oddHeader>&amp;C&amp;"Times New Roman CE,Félkövér"
&amp;"Arial,Félkövér"&amp;14ÖNKORMÁNYZAT  ÁLTAL NYÚJTOTT KÖZVETETT TÁMOGATÁSOK 2017. ÉV&amp;R&amp;"Arial,Normál"09. sz.melléklet</oddHeader>
    <oddFooter>&amp;C&amp;P/1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15</vt:i4>
      </vt:variant>
    </vt:vector>
  </HeadingPairs>
  <TitlesOfParts>
    <vt:vector size="31" baseType="lpstr">
      <vt:lpstr>Adatlap</vt:lpstr>
      <vt:lpstr>1sz.mell</vt:lpstr>
      <vt:lpstr>2.sz.mell.</vt:lpstr>
      <vt:lpstr>3.sz.mell</vt:lpstr>
      <vt:lpstr>4.sz.mell.</vt:lpstr>
      <vt:lpstr>5..sz. melléklet</vt:lpstr>
      <vt:lpstr>6.sz. melléklet</vt:lpstr>
      <vt:lpstr>7.sz. melléklet</vt:lpstr>
      <vt:lpstr>08.sz. melléklet</vt:lpstr>
      <vt:lpstr>10. sz melléklet</vt:lpstr>
      <vt:lpstr>09.sz mellékelt</vt:lpstr>
      <vt:lpstr>11. sz. melléklet</vt:lpstr>
      <vt:lpstr>12.sz. melléklet</vt:lpstr>
      <vt:lpstr>13. sz. melléklet</vt:lpstr>
      <vt:lpstr>14.sz.mell</vt:lpstr>
      <vt:lpstr>Munka1</vt:lpstr>
      <vt:lpstr>'11. sz. melléklet'!Nyomtatási_cím</vt:lpstr>
      <vt:lpstr>'12.sz. melléklet'!Nyomtatási_cím</vt:lpstr>
      <vt:lpstr>'13. sz. melléklet'!Nyomtatási_cím</vt:lpstr>
      <vt:lpstr>'2.sz.mell.'!Nyomtatási_cím</vt:lpstr>
      <vt:lpstr>'3.sz.mell'!Nyomtatási_cím</vt:lpstr>
      <vt:lpstr>'4.sz.mell.'!Nyomtatási_cím</vt:lpstr>
      <vt:lpstr>'5..sz. melléklet'!Nyomtatási_cím</vt:lpstr>
      <vt:lpstr>'6.sz. melléklet'!Nyomtatási_cím</vt:lpstr>
      <vt:lpstr>'08.sz. melléklet'!Nyomtatási_terület</vt:lpstr>
      <vt:lpstr>'11. sz. melléklet'!Nyomtatási_terület</vt:lpstr>
      <vt:lpstr>'12.sz. melléklet'!Nyomtatási_terület</vt:lpstr>
      <vt:lpstr>'13. sz. melléklet'!Nyomtatási_terület</vt:lpstr>
      <vt:lpstr>'4.sz.mell.'!Nyomtatási_terület</vt:lpstr>
      <vt:lpstr>'5..sz. melléklet'!Nyomtatási_terület</vt:lpstr>
      <vt:lpstr>'6.sz.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NFHIVATAL</dc:creator>
  <cp:lastModifiedBy>User1</cp:lastModifiedBy>
  <cp:lastPrinted>2017-03-08T14:41:53Z</cp:lastPrinted>
  <dcterms:created xsi:type="dcterms:W3CDTF">2016-01-25T10:33:46Z</dcterms:created>
  <dcterms:modified xsi:type="dcterms:W3CDTF">2017-03-08T14:42:10Z</dcterms:modified>
</cp:coreProperties>
</file>